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etsu365-my.sharepoint.com/personal/mitchellbg_etsu_edu/Documents/Documents/"/>
    </mc:Choice>
  </mc:AlternateContent>
  <xr:revisionPtr revIDLastSave="29" documentId="8_{5E39A3E5-08C8-4389-B844-2B406EA3E76E}" xr6:coauthVersionLast="47" xr6:coauthVersionMax="47" xr10:uidLastSave="{841EFDC4-F580-4E7B-BF49-C8C887F576B4}"/>
  <bookViews>
    <workbookView xWindow="-120" yWindow="-120" windowWidth="29040" windowHeight="15720" activeTab="1" xr2:uid="{00000000-000D-0000-FFFF-FFFF00000000}"/>
  </bookViews>
  <sheets>
    <sheet name="Instructions" sheetId="5" r:id="rId1"/>
    <sheet name="Request Form" sheetId="7" r:id="rId2"/>
    <sheet name="Financial Accounting Use Only" sheetId="8" r:id="rId3"/>
  </sheets>
  <definedNames>
    <definedName name="_xlnm.Print_Area" localSheetId="0">Instructions!$B$1:$L$39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 i="7" l="1"/>
  <c r="S35" i="7"/>
  <c r="B21" i="8"/>
  <c r="B22" i="8"/>
  <c r="B23" i="8"/>
  <c r="B24" i="8"/>
  <c r="B25" i="8"/>
  <c r="B26" i="8"/>
  <c r="B27" i="8"/>
  <c r="B28" i="8"/>
  <c r="B20" i="8"/>
  <c r="B19" i="8"/>
  <c r="C21" i="8" l="1"/>
  <c r="C22" i="8"/>
  <c r="C23" i="8"/>
  <c r="C24" i="8"/>
  <c r="C25" i="8"/>
  <c r="C26" i="8"/>
  <c r="C27" i="8"/>
  <c r="C28" i="8"/>
  <c r="C20" i="8"/>
  <c r="C8" i="8"/>
  <c r="C9" i="8"/>
  <c r="C10" i="8"/>
  <c r="C11" i="8"/>
  <c r="C12" i="8"/>
  <c r="C13" i="8"/>
  <c r="C14" i="8"/>
  <c r="C15" i="8"/>
  <c r="C16" i="8"/>
  <c r="B8" i="8" l="1"/>
  <c r="B9" i="8"/>
  <c r="B10" i="8"/>
  <c r="B11" i="8"/>
  <c r="B12" i="8"/>
  <c r="B13" i="8"/>
  <c r="B14" i="8"/>
  <c r="B15" i="8"/>
  <c r="B16" i="8"/>
  <c r="B7" i="8"/>
  <c r="D8" i="8" l="1"/>
  <c r="E8" i="8"/>
  <c r="F8" i="8"/>
  <c r="G8" i="8" s="1"/>
  <c r="D9" i="8"/>
  <c r="E9" i="8" s="1"/>
  <c r="F9" i="8"/>
  <c r="G9" i="8"/>
  <c r="D10" i="8"/>
  <c r="E10" i="8" s="1"/>
  <c r="F10" i="8"/>
  <c r="G10" i="8" s="1"/>
  <c r="D11" i="8"/>
  <c r="E11" i="8" s="1"/>
  <c r="F11" i="8"/>
  <c r="G11" i="8" s="1"/>
  <c r="D12" i="8"/>
  <c r="E12" i="8" s="1"/>
  <c r="F12" i="8"/>
  <c r="G12" i="8" s="1"/>
  <c r="D13" i="8"/>
  <c r="E13" i="8" s="1"/>
  <c r="F13" i="8"/>
  <c r="G13" i="8" s="1"/>
  <c r="D14" i="8"/>
  <c r="E14" i="8" s="1"/>
  <c r="F14" i="8"/>
  <c r="G14" i="8" s="1"/>
  <c r="D15" i="8"/>
  <c r="E15" i="8" s="1"/>
  <c r="F15" i="8"/>
  <c r="G15" i="8" s="1"/>
  <c r="D16" i="8"/>
  <c r="E16" i="8" s="1"/>
  <c r="F16" i="8"/>
  <c r="G16" i="8" s="1"/>
  <c r="F20" i="8"/>
  <c r="G20" i="8" s="1"/>
  <c r="F21" i="8"/>
  <c r="G21" i="8" s="1"/>
  <c r="F22" i="8"/>
  <c r="G22" i="8" s="1"/>
  <c r="F23" i="8"/>
  <c r="G23" i="8" s="1"/>
  <c r="F24" i="8"/>
  <c r="G24" i="8" s="1"/>
  <c r="F25" i="8"/>
  <c r="G25" i="8" s="1"/>
  <c r="F26" i="8"/>
  <c r="G26" i="8" s="1"/>
  <c r="F27" i="8"/>
  <c r="G27" i="8" s="1"/>
  <c r="F28" i="8"/>
  <c r="G28" i="8" s="1"/>
  <c r="F19" i="8"/>
  <c r="G19" i="8" s="1"/>
  <c r="D28" i="8"/>
  <c r="E28" i="8" s="1"/>
  <c r="D20" i="8"/>
  <c r="E20" i="8" s="1"/>
  <c r="D21" i="8"/>
  <c r="E21" i="8" s="1"/>
  <c r="D22" i="8"/>
  <c r="E22" i="8" s="1"/>
  <c r="D23" i="8"/>
  <c r="E23" i="8" s="1"/>
  <c r="D24" i="8"/>
  <c r="E24" i="8" s="1"/>
  <c r="D25" i="8"/>
  <c r="E25" i="8" s="1"/>
  <c r="D26" i="8"/>
  <c r="E26" i="8" s="1"/>
  <c r="D27" i="8"/>
  <c r="E27" i="8" s="1"/>
  <c r="D19" i="8"/>
  <c r="E19" i="8" s="1"/>
  <c r="C19" i="8"/>
  <c r="F7" i="8"/>
  <c r="G7" i="8" s="1"/>
  <c r="D7" i="8"/>
  <c r="E7" i="8" s="1"/>
  <c r="C7" i="8"/>
  <c r="L14" i="7" l="1"/>
  <c r="L12" i="7"/>
  <c r="L1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Dowling, Allie Jane</author>
  </authors>
  <commentList>
    <comment ref="A6" authorId="0" shapeId="0" xr:uid="{00000000-0006-0000-0100-000001000000}">
      <text>
        <r>
          <rPr>
            <b/>
            <sz val="12"/>
            <color indexed="81"/>
            <rFont val="Tahoma"/>
            <family val="2"/>
          </rPr>
          <t>If applicable to more than one department, please include all approvals on line and in backup.</t>
        </r>
      </text>
    </comment>
    <comment ref="A8" authorId="0" shapeId="0" xr:uid="{00000000-0006-0000-0100-000002000000}">
      <text>
        <r>
          <rPr>
            <b/>
            <sz val="12"/>
            <color indexed="81"/>
            <rFont val="Tahoma"/>
            <family val="2"/>
          </rPr>
          <t>Required if a grant or Foundation COA is involved.</t>
        </r>
      </text>
    </comment>
    <comment ref="G22" authorId="0" shapeId="0" xr:uid="{00000000-0006-0000-0100-000003000000}">
      <text>
        <r>
          <rPr>
            <b/>
            <sz val="12"/>
            <color indexed="81"/>
            <rFont val="Tahoma"/>
            <family val="2"/>
          </rPr>
          <t>This field is optional in nature, but please include the purpose number if used in original costing string.</t>
        </r>
      </text>
    </comment>
    <comment ref="H22" authorId="0" shapeId="0" xr:uid="{00000000-0006-0000-0100-000004000000}">
      <text>
        <r>
          <rPr>
            <b/>
            <sz val="12"/>
            <color indexed="81"/>
            <rFont val="Tahoma"/>
            <family val="2"/>
          </rPr>
          <t>This field is optional in nature, but please include the activity number if used in original costing string.</t>
        </r>
      </text>
    </comment>
    <comment ref="I22" authorId="0" shapeId="0" xr:uid="{00000000-0006-0000-0100-000005000000}">
      <text>
        <r>
          <rPr>
            <b/>
            <sz val="12"/>
            <color indexed="81"/>
            <rFont val="Tahoma"/>
            <family val="2"/>
          </rPr>
          <t>This field is optional in nature, but please include the site number if used in original costing string.</t>
        </r>
      </text>
    </comment>
    <comment ref="J22" authorId="0" shapeId="0" xr:uid="{00000000-0006-0000-0100-000006000000}">
      <text>
        <r>
          <rPr>
            <b/>
            <sz val="12"/>
            <color indexed="81"/>
            <rFont val="Tahoma"/>
            <family val="2"/>
          </rPr>
          <t>Always 999.</t>
        </r>
      </text>
    </comment>
    <comment ref="K22" authorId="0" shapeId="0" xr:uid="{00000000-0006-0000-0100-000007000000}">
      <text>
        <r>
          <rPr>
            <b/>
            <sz val="12"/>
            <color indexed="81"/>
            <rFont val="Tahoma"/>
            <family val="2"/>
          </rPr>
          <t>Always 99.</t>
        </r>
      </text>
    </comment>
    <comment ref="L22" authorId="0" shapeId="0" xr:uid="{00000000-0006-0000-0100-000008000000}">
      <text>
        <r>
          <rPr>
            <b/>
            <sz val="12"/>
            <color indexed="81"/>
            <rFont val="Tahoma"/>
            <family val="2"/>
          </rPr>
          <t>Only applicable when dealing with projects.</t>
        </r>
      </text>
    </comment>
    <comment ref="M22" authorId="0" shapeId="0" xr:uid="{00000000-0006-0000-0100-000009000000}">
      <text>
        <r>
          <rPr>
            <b/>
            <sz val="11"/>
            <color indexed="81"/>
            <rFont val="Tahoma"/>
            <family val="2"/>
          </rPr>
          <t>Only applicable when dealing with projects.</t>
        </r>
      </text>
    </comment>
    <comment ref="N22" authorId="0" shapeId="0" xr:uid="{00000000-0006-0000-0100-00000A000000}">
      <text>
        <r>
          <rPr>
            <b/>
            <sz val="12"/>
            <color indexed="81"/>
            <rFont val="Tahoma"/>
            <family val="2"/>
          </rPr>
          <t>Only applicable when dealing with projects.</t>
        </r>
      </text>
    </comment>
    <comment ref="O22" authorId="0" shapeId="0" xr:uid="{00000000-0006-0000-0100-00000B000000}">
      <text>
        <r>
          <rPr>
            <b/>
            <sz val="12"/>
            <color indexed="81"/>
            <rFont val="Tahoma"/>
            <family val="2"/>
          </rPr>
          <t>Only applicable when dealing with projects.</t>
        </r>
      </text>
    </comment>
    <comment ref="Q22" authorId="0" shapeId="0" xr:uid="{00000000-0006-0000-0100-00000C000000}">
      <text>
        <r>
          <rPr>
            <b/>
            <sz val="12"/>
            <color indexed="81"/>
            <rFont val="Tahoma"/>
            <family val="2"/>
          </rPr>
          <t>Only applicable when dealing with projects.</t>
        </r>
      </text>
    </comment>
    <comment ref="G34" authorId="0" shapeId="0" xr:uid="{00000000-0006-0000-0100-00000D000000}">
      <text>
        <r>
          <rPr>
            <b/>
            <sz val="12"/>
            <color indexed="81"/>
            <rFont val="Tahoma"/>
            <family val="2"/>
          </rPr>
          <t>This field is optional in nature, but please include the purpose number if your department chooses to track this field.</t>
        </r>
      </text>
    </comment>
    <comment ref="H34" authorId="0" shapeId="0" xr:uid="{00000000-0006-0000-0100-00000E000000}">
      <text>
        <r>
          <rPr>
            <b/>
            <sz val="12"/>
            <color indexed="81"/>
            <rFont val="Tahoma"/>
            <family val="2"/>
          </rPr>
          <t>This field is optional in nature, but please include the activity number if your department chooses to track this field.</t>
        </r>
      </text>
    </comment>
    <comment ref="I34" authorId="0" shapeId="0" xr:uid="{00000000-0006-0000-0100-00000F000000}">
      <text>
        <r>
          <rPr>
            <b/>
            <sz val="12"/>
            <color indexed="81"/>
            <rFont val="Tahoma"/>
            <family val="2"/>
          </rPr>
          <t>This field is optional in nature, but please include the site number if your department chooses to track this field.</t>
        </r>
      </text>
    </comment>
    <comment ref="J34" authorId="0" shapeId="0" xr:uid="{00000000-0006-0000-0100-000010000000}">
      <text>
        <r>
          <rPr>
            <b/>
            <sz val="12"/>
            <color indexed="81"/>
            <rFont val="Tahoma"/>
            <family val="2"/>
          </rPr>
          <t>Always 999.</t>
        </r>
      </text>
    </comment>
    <comment ref="K34" authorId="0" shapeId="0" xr:uid="{00000000-0006-0000-0100-000011000000}">
      <text>
        <r>
          <rPr>
            <b/>
            <sz val="12"/>
            <color indexed="81"/>
            <rFont val="Tahoma"/>
            <family val="2"/>
          </rPr>
          <t>Always 99</t>
        </r>
        <r>
          <rPr>
            <b/>
            <sz val="11"/>
            <color indexed="81"/>
            <rFont val="Tahoma"/>
            <family val="2"/>
          </rPr>
          <t>.</t>
        </r>
      </text>
    </comment>
    <comment ref="L34" authorId="0" shapeId="0" xr:uid="{00000000-0006-0000-0100-000012000000}">
      <text>
        <r>
          <rPr>
            <b/>
            <sz val="12"/>
            <color indexed="81"/>
            <rFont val="Tahoma"/>
            <family val="2"/>
          </rPr>
          <t>Only applicable when dealing with projects</t>
        </r>
        <r>
          <rPr>
            <b/>
            <sz val="11"/>
            <color indexed="81"/>
            <rFont val="Tahoma"/>
            <family val="2"/>
          </rPr>
          <t>.</t>
        </r>
      </text>
    </comment>
    <comment ref="M34" authorId="0" shapeId="0" xr:uid="{00000000-0006-0000-0100-000013000000}">
      <text>
        <r>
          <rPr>
            <b/>
            <sz val="11"/>
            <color indexed="81"/>
            <rFont val="Tahoma"/>
            <family val="2"/>
          </rPr>
          <t>Only applicable when dealing with projects.</t>
        </r>
      </text>
    </comment>
    <comment ref="N34" authorId="0" shapeId="0" xr:uid="{00000000-0006-0000-0100-000014000000}">
      <text>
        <r>
          <rPr>
            <b/>
            <sz val="12"/>
            <color indexed="81"/>
            <rFont val="Tahoma"/>
            <family val="2"/>
          </rPr>
          <t>Only applicable when dealing with projects.</t>
        </r>
      </text>
    </comment>
    <comment ref="O34" authorId="0" shapeId="0" xr:uid="{00000000-0006-0000-0100-000015000000}">
      <text>
        <r>
          <rPr>
            <b/>
            <sz val="12"/>
            <color indexed="81"/>
            <rFont val="Tahoma"/>
            <family val="2"/>
          </rPr>
          <t>Only applicable when dealing with projects.</t>
        </r>
      </text>
    </comment>
    <comment ref="Q34" authorId="0" shapeId="0" xr:uid="{00000000-0006-0000-0100-000016000000}">
      <text>
        <r>
          <rPr>
            <b/>
            <sz val="12"/>
            <color indexed="81"/>
            <rFont val="Tahoma"/>
            <family val="2"/>
          </rPr>
          <t>Only applicable when dealing with projects.</t>
        </r>
      </text>
    </comment>
  </commentList>
</comments>
</file>

<file path=xl/sharedStrings.xml><?xml version="1.0" encoding="utf-8"?>
<sst xmlns="http://schemas.openxmlformats.org/spreadsheetml/2006/main" count="90" uniqueCount="65">
  <si>
    <t>Original Costing</t>
  </si>
  <si>
    <t>New Costing</t>
  </si>
  <si>
    <t>Project Number</t>
  </si>
  <si>
    <t>*Requestor:</t>
  </si>
  <si>
    <t>*Date:</t>
  </si>
  <si>
    <t>*Departmental Approval(s):</t>
  </si>
  <si>
    <t>Financial Accounting Use Only:</t>
  </si>
  <si>
    <t>Entered By:</t>
  </si>
  <si>
    <t>Reviewed By:</t>
  </si>
  <si>
    <t xml:space="preserve">Batch Number: </t>
  </si>
  <si>
    <t>*Reason for Change</t>
  </si>
  <si>
    <t>*Entity</t>
  </si>
  <si>
    <t>*Organization</t>
  </si>
  <si>
    <t>*Fund</t>
  </si>
  <si>
    <t>*Fund Type</t>
  </si>
  <si>
    <t>*Account</t>
  </si>
  <si>
    <t>*Functional Class</t>
  </si>
  <si>
    <t>*Amount</t>
  </si>
  <si>
    <t>*New Amount Total:</t>
  </si>
  <si>
    <t>*Difference (Must be 0):</t>
  </si>
  <si>
    <t xml:space="preserve">* = Required </t>
  </si>
  <si>
    <t>Cost Transfer Request</t>
  </si>
  <si>
    <t xml:space="preserve">*Invoice number </t>
  </si>
  <si>
    <t>Expenditure Type</t>
  </si>
  <si>
    <t>*Original Amount Total:</t>
  </si>
  <si>
    <t>ETSU Business &amp; Finance</t>
  </si>
  <si>
    <t>o   All backup must be compiled into one PDF document before sending to Financial Accounting (financialaccounting@etsu.edu), with the request form as the top sheet.</t>
  </si>
  <si>
    <t xml:space="preserve">Financial Accounting Use Only </t>
  </si>
  <si>
    <t>Line</t>
  </si>
  <si>
    <t>Amount</t>
  </si>
  <si>
    <t>Distribution Combination</t>
  </si>
  <si>
    <t>Projects derived from invoice</t>
  </si>
  <si>
    <t>Projects</t>
  </si>
  <si>
    <t>Expenditure Type derived from invoice</t>
  </si>
  <si>
    <t>Number</t>
  </si>
  <si>
    <t>Projects derived from request</t>
  </si>
  <si>
    <t>Expenditure Type derived from request</t>
  </si>
  <si>
    <t xml:space="preserve">o   Insert more rows at the bottom if needed. </t>
  </si>
  <si>
    <t>*Line Description</t>
  </si>
  <si>
    <t>Grant/Foundation/Agency Accounting Approval(s):</t>
  </si>
  <si>
    <t>Expenditure Organization</t>
  </si>
  <si>
    <t>Funding Source</t>
  </si>
  <si>
    <t>Comptroller Approval (if original costing is outside the 90 day window)</t>
  </si>
  <si>
    <t>*Purpose</t>
  </si>
  <si>
    <t>*Activity</t>
  </si>
  <si>
    <t>*Site</t>
  </si>
  <si>
    <t xml:space="preserve">*Future </t>
  </si>
  <si>
    <t>*Intercompany</t>
  </si>
  <si>
    <t>Cost Correction Request</t>
  </si>
  <si>
    <t>Task Number</t>
  </si>
  <si>
    <t>New COA</t>
  </si>
  <si>
    <t>Cost Correction Instructions</t>
  </si>
  <si>
    <t>o   Cost corrections approvals follow the same approvals as for purchasing; you must get the approval of the cost center manager of the org. Any special approvals (Grant Accounting, Foundation Accounting, etc.) also apply. For Grant Accounting approval, please send your Cost Correction request to grantaccounting@etsu.edu, for Foundation Accounting approval, please send your Cost Correction request to etsufdnacctg@etsu.edu</t>
  </si>
  <si>
    <t>o   Please obtain approval via email and attach the email as backup to your request.</t>
  </si>
  <si>
    <t>·         Once the correction has been processed, you will receive a confirmation email from Financial Accounting staff.</t>
  </si>
  <si>
    <t>Contract Number</t>
  </si>
  <si>
    <r>
      <t xml:space="preserve">o   You must complete all required (*) fields, </t>
    </r>
    <r>
      <rPr>
        <sz val="10"/>
        <color rgb="FFFF0000"/>
        <rFont val="Tahoma"/>
        <family val="2"/>
      </rPr>
      <t>otherwise the form will be returned to you.</t>
    </r>
  </si>
  <si>
    <t>·      A cost correction cannot be processed if "Difference" field is not zero.</t>
  </si>
  <si>
    <t xml:space="preserve">·         Once you have completed the Cost Correction Request form, email the completed PDF and Excel files to financialaccounting@etsu.edu. </t>
  </si>
  <si>
    <r>
      <t xml:space="preserve">·         </t>
    </r>
    <r>
      <rPr>
        <b/>
        <sz val="10"/>
        <color theme="1"/>
        <rFont val="Tahoma"/>
        <family val="2"/>
      </rPr>
      <t>For projects, you</t>
    </r>
    <r>
      <rPr>
        <sz val="10"/>
        <color theme="1"/>
        <rFont val="Tahoma"/>
        <family val="2"/>
      </rPr>
      <t xml:space="preserve"> </t>
    </r>
    <r>
      <rPr>
        <b/>
        <sz val="10"/>
        <color theme="1"/>
        <rFont val="Tahoma"/>
        <family val="2"/>
      </rPr>
      <t>need a GL string and</t>
    </r>
    <r>
      <rPr>
        <sz val="10"/>
        <color theme="1"/>
        <rFont val="Tahoma"/>
        <family val="2"/>
      </rPr>
      <t xml:space="preserve"> </t>
    </r>
    <r>
      <rPr>
        <b/>
        <sz val="10"/>
        <color theme="1"/>
        <rFont val="Tahoma"/>
        <family val="2"/>
      </rPr>
      <t>Project Number, Task Type, Expenditure Type, Expenditure Organization, Contract Number, and Funding Source</t>
    </r>
    <r>
      <rPr>
        <sz val="10"/>
        <color theme="1"/>
        <rFont val="Tahoma"/>
        <family val="2"/>
      </rPr>
      <t>.</t>
    </r>
  </si>
  <si>
    <t>·         There is a 90 day window for all Cost Correction requests. If your request is outside the 90 day window, Financial Accounting will submit to the Comptroller for special approval. Expect longer wait times.</t>
  </si>
  <si>
    <r>
      <t xml:space="preserve">·        Please make your cost center manager aware that a CT approval request may appear in their approval queue. </t>
    </r>
    <r>
      <rPr>
        <sz val="10"/>
        <color rgb="FFFF0000"/>
        <rFont val="Tahoma"/>
        <family val="2"/>
      </rPr>
      <t xml:space="preserve">If there is an issue, you may be asked to make corrections and resend. </t>
    </r>
  </si>
  <si>
    <t>Cost Correction Guidelines</t>
  </si>
  <si>
    <t>·         "Date" is the date you are making this request.</t>
  </si>
  <si>
    <t>·         Submit a separate form for each invoice you need to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</si>
</sst>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yy;@"/>
    <numFmt numFmtId="165" formatCode="00"/>
    <numFmt numFmtId="166" formatCode="000"/>
    <numFmt numFmtId="167" formatCode="mm/dd/yy;@"/>
  </numFmts>
  <fonts count="20" x14ac:knownFonts="1">
    <font>
      <sz val="11"/>
      <color theme="1"/>
      <name val="Calibri"/>
      <family val="2"/>
      <scheme val="minor"/>
    </font>
    <font>
      <sz val="11"/>
      <color theme="1"/>
      <name val="Calibri"/>
      <family val="2"/>
      <scheme val="minor"/>
    </font>
    <font>
      <b/>
      <sz val="11"/>
      <color indexed="81"/>
      <name val="Tahoma"/>
      <family val="2"/>
    </font>
    <font>
      <b/>
      <sz val="12"/>
      <color theme="1"/>
      <name val="Tahoma"/>
      <family val="2"/>
    </font>
    <font>
      <sz val="12"/>
      <color theme="1"/>
      <name val="Tahoma"/>
      <family val="2"/>
    </font>
    <font>
      <b/>
      <sz val="12"/>
      <name val="Tahoma"/>
      <family val="2"/>
    </font>
    <font>
      <sz val="12"/>
      <name val="Tahoma"/>
      <family val="2"/>
    </font>
    <font>
      <sz val="12"/>
      <color rgb="FF0070C0"/>
      <name val="Tahoma"/>
      <family val="2"/>
    </font>
    <font>
      <i/>
      <sz val="12"/>
      <color rgb="FF0070C0"/>
      <name val="Tahoma"/>
      <family val="2"/>
    </font>
    <font>
      <i/>
      <sz val="12"/>
      <color theme="1"/>
      <name val="Tahoma"/>
      <family val="2"/>
    </font>
    <font>
      <b/>
      <sz val="18"/>
      <color theme="1"/>
      <name val="Tahoma"/>
      <family val="2"/>
    </font>
    <font>
      <b/>
      <sz val="20"/>
      <color theme="1"/>
      <name val="Tahoma"/>
      <family val="2"/>
    </font>
    <font>
      <b/>
      <sz val="12"/>
      <color indexed="81"/>
      <name val="Tahoma"/>
      <family val="2"/>
    </font>
    <font>
      <b/>
      <sz val="16"/>
      <color theme="1"/>
      <name val="Tahoma"/>
      <family val="2"/>
    </font>
    <font>
      <sz val="18"/>
      <color theme="3"/>
      <name val="Calibri Light"/>
      <family val="2"/>
      <scheme val="major"/>
    </font>
    <font>
      <b/>
      <sz val="11"/>
      <name val="Tahoma"/>
      <family val="2"/>
    </font>
    <font>
      <b/>
      <sz val="10"/>
      <color theme="1"/>
      <name val="Tahoma"/>
      <family val="2"/>
    </font>
    <font>
      <sz val="10"/>
      <color theme="1"/>
      <name val="Tahoma"/>
      <family val="2"/>
    </font>
    <font>
      <sz val="11"/>
      <color theme="1"/>
      <name val="Tahoma"/>
      <family val="2"/>
    </font>
    <font>
      <sz val="10"/>
      <color rgb="FFFF0000"/>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0" tint="-0.249977111117893"/>
        <bgColor indexed="64"/>
      </patternFill>
    </fill>
  </fills>
  <borders count="45">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204">
    <xf numFmtId="0" fontId="0" fillId="0" borderId="0" xfId="0"/>
    <xf numFmtId="0" fontId="3" fillId="0" borderId="15" xfId="0" applyFont="1" applyBorder="1"/>
    <xf numFmtId="0" fontId="4" fillId="0" borderId="0" xfId="0" applyFont="1"/>
    <xf numFmtId="164" fontId="4" fillId="0" borderId="0" xfId="0" applyNumberFormat="1" applyFont="1"/>
    <xf numFmtId="0" fontId="4" fillId="0" borderId="0" xfId="0" applyFont="1" applyAlignment="1">
      <alignment horizontal="left"/>
    </xf>
    <xf numFmtId="43" fontId="4" fillId="0" borderId="0" xfId="1" applyFont="1"/>
    <xf numFmtId="165" fontId="4" fillId="0" borderId="0" xfId="1" applyNumberFormat="1" applyFont="1"/>
    <xf numFmtId="166" fontId="4" fillId="0" borderId="0" xfId="1" applyNumberFormat="1" applyFont="1"/>
    <xf numFmtId="0" fontId="4" fillId="0" borderId="16" xfId="0" applyFont="1" applyBorder="1"/>
    <xf numFmtId="164" fontId="4" fillId="0" borderId="3" xfId="0" applyNumberFormat="1" applyFont="1" applyBorder="1"/>
    <xf numFmtId="0" fontId="4" fillId="0" borderId="3" xfId="0" applyFont="1" applyBorder="1" applyAlignment="1">
      <alignment horizontal="left"/>
    </xf>
    <xf numFmtId="43" fontId="4" fillId="0" borderId="3" xfId="1" applyFont="1" applyBorder="1"/>
    <xf numFmtId="0" fontId="4" fillId="0" borderId="3" xfId="0" applyFont="1" applyBorder="1"/>
    <xf numFmtId="0" fontId="4" fillId="0" borderId="0" xfId="0" applyFont="1" applyAlignment="1">
      <alignment horizontal="center" vertical="center" wrapText="1"/>
    </xf>
    <xf numFmtId="0" fontId="7" fillId="0" borderId="0" xfId="0" applyFont="1" applyAlignment="1">
      <alignment wrapText="1"/>
    </xf>
    <xf numFmtId="0" fontId="8" fillId="0" borderId="0" xfId="0" applyFont="1"/>
    <xf numFmtId="0" fontId="9" fillId="0" borderId="0" xfId="0" applyFont="1"/>
    <xf numFmtId="43" fontId="4" fillId="0" borderId="0" xfId="1" applyFont="1" applyBorder="1"/>
    <xf numFmtId="0" fontId="3" fillId="0" borderId="0" xfId="0" applyFont="1" applyAlignment="1">
      <alignment horizontal="right"/>
    </xf>
    <xf numFmtId="0" fontId="3" fillId="0" borderId="0" xfId="0" applyFont="1" applyAlignment="1">
      <alignment wrapText="1"/>
    </xf>
    <xf numFmtId="165" fontId="4" fillId="0" borderId="0" xfId="1" applyNumberFormat="1" applyFont="1" applyFill="1" applyBorder="1"/>
    <xf numFmtId="43" fontId="4" fillId="0" borderId="0" xfId="1" applyFont="1" applyFill="1" applyBorder="1"/>
    <xf numFmtId="43" fontId="10" fillId="0" borderId="14" xfId="1" applyFont="1" applyBorder="1" applyAlignment="1">
      <alignment horizontal="center" vertical="center"/>
    </xf>
    <xf numFmtId="43" fontId="10" fillId="0" borderId="13" xfId="1" applyFont="1" applyBorder="1" applyAlignment="1">
      <alignment horizontal="center" vertical="center"/>
    </xf>
    <xf numFmtId="0" fontId="5" fillId="0" borderId="13" xfId="0" applyFont="1" applyBorder="1" applyAlignment="1">
      <alignment horizontal="left" vertical="top"/>
    </xf>
    <xf numFmtId="0" fontId="5" fillId="0" borderId="18" xfId="0" applyFont="1" applyBorder="1" applyAlignment="1">
      <alignment horizontal="left" vertical="top"/>
    </xf>
    <xf numFmtId="0" fontId="4" fillId="0" borderId="19" xfId="0" applyFont="1" applyBorder="1"/>
    <xf numFmtId="0" fontId="3" fillId="0" borderId="19" xfId="0" applyFont="1" applyBorder="1" applyAlignment="1">
      <alignment wrapText="1"/>
    </xf>
    <xf numFmtId="166" fontId="4" fillId="0" borderId="0" xfId="1" applyNumberFormat="1" applyFont="1" applyBorder="1"/>
    <xf numFmtId="0" fontId="3" fillId="0" borderId="15" xfId="0" applyFont="1" applyBorder="1" applyAlignment="1">
      <alignment horizontal="left"/>
    </xf>
    <xf numFmtId="0" fontId="3" fillId="0" borderId="0" xfId="0" applyFont="1" applyAlignment="1">
      <alignment horizontal="left"/>
    </xf>
    <xf numFmtId="0" fontId="3" fillId="0" borderId="0" xfId="0" applyFont="1"/>
    <xf numFmtId="0" fontId="3" fillId="0" borderId="16" xfId="0" applyFont="1" applyBorder="1" applyAlignment="1">
      <alignment horizontal="center"/>
    </xf>
    <xf numFmtId="166" fontId="4" fillId="0" borderId="3" xfId="1" applyNumberFormat="1" applyFont="1" applyBorder="1"/>
    <xf numFmtId="0" fontId="4" fillId="0" borderId="12" xfId="0" applyFont="1" applyBorder="1"/>
    <xf numFmtId="166" fontId="4" fillId="0" borderId="0" xfId="1" applyNumberFormat="1" applyFont="1" applyFill="1" applyBorder="1"/>
    <xf numFmtId="2" fontId="5" fillId="0" borderId="0" xfId="0" applyNumberFormat="1" applyFont="1" applyAlignment="1" applyProtection="1">
      <alignment horizontal="center"/>
      <protection locked="0"/>
    </xf>
    <xf numFmtId="0" fontId="4" fillId="0" borderId="15" xfId="0" applyFont="1" applyBorder="1"/>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49" fontId="5" fillId="0" borderId="0" xfId="0" applyNumberFormat="1" applyFont="1" applyAlignment="1" applyProtection="1">
      <alignment horizontal="left"/>
      <protection locked="0"/>
    </xf>
    <xf numFmtId="0" fontId="4" fillId="0" borderId="14" xfId="0" applyFont="1" applyBorder="1"/>
    <xf numFmtId="49" fontId="5" fillId="0" borderId="19" xfId="0" quotePrefix="1" applyNumberFormat="1" applyFont="1" applyBorder="1" applyAlignment="1" applyProtection="1">
      <alignment horizontal="center"/>
      <protection locked="0"/>
    </xf>
    <xf numFmtId="49" fontId="5" fillId="0" borderId="19" xfId="0" applyNumberFormat="1" applyFont="1" applyBorder="1" applyProtection="1">
      <protection locked="0"/>
    </xf>
    <xf numFmtId="49" fontId="5" fillId="0" borderId="19" xfId="0" applyNumberFormat="1" applyFont="1" applyBorder="1" applyAlignment="1" applyProtection="1">
      <alignment horizontal="center"/>
      <protection locked="0"/>
    </xf>
    <xf numFmtId="2" fontId="5" fillId="0" borderId="19" xfId="1" applyNumberFormat="1" applyFont="1" applyFill="1" applyBorder="1" applyAlignment="1" applyProtection="1">
      <alignment horizontal="center"/>
      <protection locked="0"/>
    </xf>
    <xf numFmtId="164" fontId="4" fillId="0" borderId="0" xfId="0" applyNumberFormat="1" applyFont="1" applyAlignment="1">
      <alignment horizontal="left"/>
    </xf>
    <xf numFmtId="2" fontId="5" fillId="0" borderId="19" xfId="0" applyNumberFormat="1" applyFont="1" applyBorder="1" applyAlignment="1" applyProtection="1">
      <alignment horizontal="center"/>
      <protection locked="0"/>
    </xf>
    <xf numFmtId="43" fontId="4" fillId="0" borderId="12" xfId="1" applyFont="1" applyBorder="1"/>
    <xf numFmtId="0" fontId="18" fillId="0" borderId="0" xfId="0" applyFont="1" applyAlignment="1">
      <alignment horizontal="left" vertical="center" indent="5"/>
    </xf>
    <xf numFmtId="0" fontId="18" fillId="0" borderId="0" xfId="0" applyFont="1" applyAlignment="1">
      <alignment horizontal="left" vertical="center" indent="10"/>
    </xf>
    <xf numFmtId="0" fontId="3" fillId="0" borderId="22" xfId="0" applyFont="1" applyBorder="1" applyAlignment="1">
      <alignment horizontal="left" wrapText="1"/>
    </xf>
    <xf numFmtId="0" fontId="3" fillId="0" borderId="23" xfId="0" applyFont="1" applyBorder="1" applyAlignment="1">
      <alignment horizontal="left" wrapText="1"/>
    </xf>
    <xf numFmtId="0" fontId="3" fillId="0" borderId="35" xfId="0" applyFont="1" applyBorder="1" applyAlignment="1">
      <alignment horizontal="left" wrapText="1"/>
    </xf>
    <xf numFmtId="0" fontId="4" fillId="0" borderId="9" xfId="0" applyFont="1" applyBorder="1" applyAlignment="1">
      <alignment horizontal="left"/>
    </xf>
    <xf numFmtId="0" fontId="3" fillId="0" borderId="22" xfId="0" applyFont="1" applyBorder="1" applyAlignment="1">
      <alignment wrapText="1"/>
    </xf>
    <xf numFmtId="0" fontId="3" fillId="0" borderId="23" xfId="0" applyFont="1" applyBorder="1" applyAlignment="1">
      <alignment wrapText="1"/>
    </xf>
    <xf numFmtId="0" fontId="4" fillId="0" borderId="2" xfId="0" applyFont="1" applyBorder="1" applyAlignment="1">
      <alignment horizontal="left"/>
    </xf>
    <xf numFmtId="0" fontId="4" fillId="0" borderId="6" xfId="0" applyFont="1" applyBorder="1" applyAlignment="1">
      <alignment horizontal="left"/>
    </xf>
    <xf numFmtId="0" fontId="4" fillId="0" borderId="20" xfId="0" applyFont="1" applyBorder="1" applyAlignment="1">
      <alignment horizontal="left"/>
    </xf>
    <xf numFmtId="2" fontId="4" fillId="0" borderId="2" xfId="0" applyNumberFormat="1" applyFont="1" applyBorder="1" applyAlignment="1">
      <alignment horizontal="left"/>
    </xf>
    <xf numFmtId="2" fontId="4" fillId="0" borderId="6" xfId="0" applyNumberFormat="1"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2" fontId="4" fillId="0" borderId="8" xfId="0" applyNumberFormat="1" applyFont="1" applyBorder="1" applyAlignment="1">
      <alignment horizontal="left"/>
    </xf>
    <xf numFmtId="0" fontId="4" fillId="0" borderId="8" xfId="0" applyFont="1" applyBorder="1" applyAlignment="1">
      <alignment horizontal="left"/>
    </xf>
    <xf numFmtId="0" fontId="4" fillId="0" borderId="27" xfId="0" applyFont="1" applyBorder="1" applyAlignment="1">
      <alignment horizontal="left"/>
    </xf>
    <xf numFmtId="2" fontId="4" fillId="0" borderId="26" xfId="0" applyNumberFormat="1" applyFont="1" applyBorder="1" applyAlignment="1">
      <alignment horizontal="left"/>
    </xf>
    <xf numFmtId="0" fontId="4" fillId="0" borderId="26" xfId="0" applyFont="1" applyBorder="1" applyAlignment="1">
      <alignment horizontal="left"/>
    </xf>
    <xf numFmtId="0" fontId="4" fillId="0" borderId="25" xfId="0" applyFont="1" applyBorder="1" applyAlignment="1">
      <alignment horizontal="left"/>
    </xf>
    <xf numFmtId="0" fontId="4" fillId="0" borderId="24" xfId="0" applyFont="1" applyBorder="1" applyAlignment="1">
      <alignment horizontal="left"/>
    </xf>
    <xf numFmtId="0" fontId="4" fillId="0" borderId="21" xfId="0" applyFont="1" applyBorder="1" applyAlignment="1">
      <alignment horizontal="left"/>
    </xf>
    <xf numFmtId="0" fontId="3" fillId="0" borderId="35" xfId="0" applyFont="1" applyBorder="1" applyAlignment="1">
      <alignment wrapText="1"/>
    </xf>
    <xf numFmtId="0" fontId="4" fillId="0" borderId="4" xfId="0" applyFont="1" applyBorder="1" applyAlignment="1">
      <alignment horizontal="left"/>
    </xf>
    <xf numFmtId="0" fontId="6" fillId="0" borderId="2" xfId="0" applyFont="1" applyBorder="1" applyAlignment="1" applyProtection="1">
      <alignment horizontal="left"/>
      <protection locked="0"/>
    </xf>
    <xf numFmtId="0" fontId="6" fillId="0" borderId="2" xfId="1" applyNumberFormat="1" applyFont="1" applyFill="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6" xfId="1" applyNumberFormat="1" applyFont="1" applyFill="1" applyBorder="1" applyAlignment="1" applyProtection="1">
      <alignment horizontal="left"/>
      <protection locked="0"/>
    </xf>
    <xf numFmtId="0" fontId="6" fillId="2" borderId="6" xfId="1" applyNumberFormat="1" applyFont="1" applyFill="1" applyBorder="1" applyAlignment="1" applyProtection="1">
      <alignment horizontal="left"/>
      <protection locked="0"/>
    </xf>
    <xf numFmtId="2" fontId="6" fillId="0" borderId="36" xfId="1" applyNumberFormat="1" applyFont="1" applyFill="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8" xfId="0" applyFont="1" applyBorder="1" applyAlignment="1" applyProtection="1">
      <alignment horizontal="left"/>
      <protection locked="0"/>
    </xf>
    <xf numFmtId="0" fontId="6" fillId="0" borderId="8" xfId="1" applyNumberFormat="1" applyFont="1" applyFill="1" applyBorder="1" applyAlignment="1" applyProtection="1">
      <alignment horizontal="left"/>
      <protection locked="0"/>
    </xf>
    <xf numFmtId="0" fontId="6" fillId="2" borderId="8" xfId="1" applyNumberFormat="1" applyFont="1" applyFill="1" applyBorder="1" applyAlignment="1" applyProtection="1">
      <alignment horizontal="left"/>
      <protection locked="0"/>
    </xf>
    <xf numFmtId="2" fontId="6" fillId="0" borderId="37" xfId="1" applyNumberFormat="1" applyFont="1" applyFill="1" applyBorder="1" applyAlignment="1" applyProtection="1">
      <alignment horizontal="left"/>
      <protection locked="0"/>
    </xf>
    <xf numFmtId="43" fontId="13" fillId="0" borderId="0" xfId="1" applyFont="1" applyBorder="1" applyAlignment="1">
      <alignment horizontal="center" vertical="center"/>
    </xf>
    <xf numFmtId="0" fontId="6" fillId="2" borderId="36" xfId="1" applyNumberFormat="1" applyFont="1" applyFill="1" applyBorder="1" applyAlignment="1" applyProtection="1">
      <alignment horizontal="left"/>
      <protection locked="0"/>
    </xf>
    <xf numFmtId="0" fontId="6" fillId="2" borderId="37" xfId="1" applyNumberFormat="1" applyFont="1" applyFill="1" applyBorder="1" applyAlignment="1" applyProtection="1">
      <alignment horizontal="left"/>
      <protection locked="0"/>
    </xf>
    <xf numFmtId="49" fontId="5" fillId="0" borderId="0" xfId="0" applyNumberFormat="1" applyFont="1" applyAlignment="1" applyProtection="1">
      <alignment horizontal="center"/>
      <protection locked="0"/>
    </xf>
    <xf numFmtId="2" fontId="5" fillId="0" borderId="0" xfId="1" applyNumberFormat="1" applyFont="1" applyFill="1" applyBorder="1" applyAlignment="1" applyProtection="1">
      <alignment horizontal="center"/>
    </xf>
    <xf numFmtId="49" fontId="5" fillId="0" borderId="0" xfId="0" quotePrefix="1" applyNumberFormat="1" applyFont="1" applyAlignment="1" applyProtection="1">
      <alignment horizontal="left" vertical="top" wrapText="1"/>
      <protection locked="0"/>
    </xf>
    <xf numFmtId="0" fontId="5" fillId="0" borderId="0" xfId="0" applyFont="1" applyAlignment="1">
      <alignment horizontal="left" vertical="top"/>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7" fillId="2" borderId="0" xfId="0" applyFont="1" applyFill="1" applyAlignment="1">
      <alignment horizontal="left" vertical="center" indent="5"/>
    </xf>
    <xf numFmtId="0" fontId="17" fillId="2" borderId="32" xfId="0" applyFont="1" applyFill="1" applyBorder="1" applyAlignment="1">
      <alignment horizontal="left" vertical="center" indent="5"/>
    </xf>
    <xf numFmtId="0" fontId="3" fillId="3" borderId="38" xfId="0" applyFont="1" applyFill="1" applyBorder="1" applyAlignment="1">
      <alignment horizontal="center" vertical="center"/>
    </xf>
    <xf numFmtId="165" fontId="3" fillId="3" borderId="24" xfId="1" applyNumberFormat="1" applyFont="1" applyFill="1" applyBorder="1" applyAlignment="1">
      <alignment horizontal="center" vertical="center"/>
    </xf>
    <xf numFmtId="43" fontId="3" fillId="3" borderId="24" xfId="1" applyFont="1" applyFill="1" applyBorder="1" applyAlignment="1">
      <alignment horizontal="center" vertical="center"/>
    </xf>
    <xf numFmtId="43" fontId="3" fillId="3" borderId="24" xfId="1" applyFont="1" applyFill="1" applyBorder="1" applyAlignment="1">
      <alignment horizontal="center" vertical="center" wrapText="1"/>
    </xf>
    <xf numFmtId="166" fontId="3" fillId="3" borderId="24" xfId="1" applyNumberFormat="1" applyFont="1" applyFill="1" applyBorder="1" applyAlignment="1">
      <alignment horizontal="center" vertical="center"/>
    </xf>
    <xf numFmtId="166" fontId="3" fillId="3" borderId="24" xfId="1" applyNumberFormat="1" applyFont="1" applyFill="1" applyBorder="1" applyAlignment="1">
      <alignment horizontal="center" vertical="center" wrapText="1"/>
    </xf>
    <xf numFmtId="0" fontId="3" fillId="3" borderId="24"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3" borderId="39" xfId="0" applyFont="1" applyFill="1" applyBorder="1" applyAlignment="1">
      <alignment horizontal="center" vertical="center"/>
    </xf>
    <xf numFmtId="0" fontId="3" fillId="3" borderId="40" xfId="0" applyFont="1" applyFill="1" applyBorder="1" applyAlignment="1" applyProtection="1">
      <alignment horizontal="center" vertical="center"/>
      <protection locked="0"/>
    </xf>
    <xf numFmtId="0" fontId="4" fillId="3" borderId="11" xfId="0" applyFont="1" applyFill="1" applyBorder="1"/>
    <xf numFmtId="0" fontId="6" fillId="0" borderId="41" xfId="0" applyFont="1" applyBorder="1" applyAlignment="1" applyProtection="1">
      <alignment horizontal="left"/>
      <protection locked="0"/>
    </xf>
    <xf numFmtId="0" fontId="6" fillId="0" borderId="42" xfId="0" applyFont="1" applyBorder="1" applyAlignment="1" applyProtection="1">
      <alignment horizontal="left"/>
      <protection locked="0"/>
    </xf>
    <xf numFmtId="0" fontId="6" fillId="0" borderId="43" xfId="1" applyNumberFormat="1" applyFont="1" applyFill="1" applyBorder="1" applyAlignment="1" applyProtection="1">
      <alignment horizontal="left"/>
      <protection locked="0"/>
    </xf>
    <xf numFmtId="0" fontId="6" fillId="0" borderId="43" xfId="0" applyFont="1" applyBorder="1" applyAlignment="1" applyProtection="1">
      <alignment horizontal="left"/>
      <protection locked="0"/>
    </xf>
    <xf numFmtId="0" fontId="6" fillId="0" borderId="42" xfId="1" applyNumberFormat="1" applyFont="1" applyFill="1" applyBorder="1" applyAlignment="1" applyProtection="1">
      <alignment horizontal="left"/>
      <protection locked="0"/>
    </xf>
    <xf numFmtId="0" fontId="6" fillId="2" borderId="42" xfId="1" applyNumberFormat="1" applyFont="1" applyFill="1" applyBorder="1" applyAlignment="1" applyProtection="1">
      <alignment horizontal="left"/>
      <protection locked="0"/>
    </xf>
    <xf numFmtId="0" fontId="6" fillId="2" borderId="28" xfId="1" applyNumberFormat="1" applyFont="1" applyFill="1" applyBorder="1" applyAlignment="1" applyProtection="1">
      <alignment horizontal="left"/>
      <protection locked="0"/>
    </xf>
    <xf numFmtId="2" fontId="6" fillId="0" borderId="28" xfId="1" applyNumberFormat="1" applyFont="1" applyFill="1" applyBorder="1" applyAlignment="1" applyProtection="1">
      <alignment horizontal="left"/>
      <protection locked="0"/>
    </xf>
    <xf numFmtId="0" fontId="3" fillId="4" borderId="38" xfId="0" applyFont="1" applyFill="1" applyBorder="1" applyAlignment="1">
      <alignment horizontal="center" vertical="center" wrapText="1"/>
    </xf>
    <xf numFmtId="165" fontId="3" fillId="4" borderId="24" xfId="1" applyNumberFormat="1" applyFont="1" applyFill="1" applyBorder="1" applyAlignment="1">
      <alignment horizontal="center" vertical="center" wrapText="1"/>
    </xf>
    <xf numFmtId="43" fontId="3" fillId="4" borderId="24" xfId="1" applyFont="1" applyFill="1" applyBorder="1" applyAlignment="1">
      <alignment horizontal="center" vertical="center" wrapText="1"/>
    </xf>
    <xf numFmtId="166" fontId="3" fillId="4" borderId="24" xfId="1" applyNumberFormat="1"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pplyProtection="1">
      <alignment horizontal="center" vertical="center"/>
      <protection locked="0"/>
    </xf>
    <xf numFmtId="0" fontId="4" fillId="4" borderId="11" xfId="0" applyFont="1" applyFill="1" applyBorder="1"/>
    <xf numFmtId="0" fontId="17" fillId="2" borderId="31" xfId="0" applyFont="1" applyFill="1" applyBorder="1" applyAlignment="1">
      <alignment horizontal="left" vertical="center" indent="5"/>
    </xf>
    <xf numFmtId="0" fontId="17" fillId="2" borderId="0" xfId="0" applyFont="1" applyFill="1" applyAlignment="1">
      <alignment horizontal="left" vertical="center" indent="5"/>
    </xf>
    <xf numFmtId="0" fontId="17" fillId="2" borderId="32" xfId="0" applyFont="1" applyFill="1" applyBorder="1" applyAlignment="1">
      <alignment horizontal="left" vertical="center" indent="5"/>
    </xf>
    <xf numFmtId="0" fontId="17" fillId="2" borderId="33" xfId="0" applyFont="1" applyFill="1" applyBorder="1" applyAlignment="1">
      <alignment horizontal="left" vertical="center" indent="5"/>
    </xf>
    <xf numFmtId="0" fontId="17" fillId="2" borderId="1" xfId="0" applyFont="1" applyFill="1" applyBorder="1" applyAlignment="1">
      <alignment horizontal="left" vertical="center" indent="5"/>
    </xf>
    <xf numFmtId="0" fontId="17" fillId="2" borderId="34" xfId="0" applyFont="1" applyFill="1" applyBorder="1" applyAlignment="1">
      <alignment horizontal="left" vertical="center" indent="5"/>
    </xf>
    <xf numFmtId="0" fontId="16" fillId="2" borderId="31" xfId="0" applyFont="1" applyFill="1" applyBorder="1" applyAlignment="1">
      <alignment horizontal="left" vertical="center" indent="5"/>
    </xf>
    <xf numFmtId="0" fontId="16" fillId="2" borderId="0" xfId="0" applyFont="1" applyFill="1" applyAlignment="1">
      <alignment horizontal="left" vertical="center" indent="5"/>
    </xf>
    <xf numFmtId="0" fontId="16" fillId="2" borderId="32" xfId="0" applyFont="1" applyFill="1" applyBorder="1" applyAlignment="1">
      <alignment horizontal="left" vertical="center" indent="5"/>
    </xf>
    <xf numFmtId="0" fontId="15" fillId="5" borderId="28" xfId="2" applyFont="1" applyFill="1" applyBorder="1" applyAlignment="1">
      <alignment horizontal="center"/>
    </xf>
    <xf numFmtId="0" fontId="15" fillId="5" borderId="29" xfId="2" applyFont="1" applyFill="1" applyBorder="1" applyAlignment="1">
      <alignment horizontal="center"/>
    </xf>
    <xf numFmtId="0" fontId="15" fillId="5" borderId="30" xfId="2" applyFont="1" applyFill="1" applyBorder="1" applyAlignment="1">
      <alignment horizontal="center"/>
    </xf>
    <xf numFmtId="0" fontId="15" fillId="5" borderId="31" xfId="2" applyFont="1" applyFill="1" applyBorder="1" applyAlignment="1">
      <alignment horizontal="center"/>
    </xf>
    <xf numFmtId="0" fontId="15" fillId="5" borderId="0" xfId="2" applyFont="1" applyFill="1" applyBorder="1" applyAlignment="1">
      <alignment horizontal="center"/>
    </xf>
    <xf numFmtId="0" fontId="15" fillId="5" borderId="32" xfId="2" applyFont="1" applyFill="1" applyBorder="1" applyAlignment="1">
      <alignment horizontal="center"/>
    </xf>
    <xf numFmtId="0" fontId="17" fillId="2" borderId="31" xfId="0" applyFont="1" applyFill="1" applyBorder="1" applyAlignment="1">
      <alignment horizontal="left" vertical="center" wrapText="1" indent="5"/>
    </xf>
    <xf numFmtId="0" fontId="17" fillId="2" borderId="0" xfId="0" applyFont="1" applyFill="1" applyAlignment="1">
      <alignment horizontal="left" vertical="center" wrapText="1" indent="5"/>
    </xf>
    <xf numFmtId="0" fontId="17" fillId="2" borderId="32" xfId="0" applyFont="1" applyFill="1" applyBorder="1" applyAlignment="1">
      <alignment horizontal="left" vertical="center" wrapText="1" indent="5"/>
    </xf>
    <xf numFmtId="0" fontId="17" fillId="2" borderId="31" xfId="0" applyFont="1" applyFill="1" applyBorder="1" applyAlignment="1">
      <alignment horizontal="left" vertical="center" indent="10"/>
    </xf>
    <xf numFmtId="0" fontId="17" fillId="2" borderId="0" xfId="0" applyFont="1" applyFill="1" applyAlignment="1">
      <alignment horizontal="left" vertical="center" indent="10"/>
    </xf>
    <xf numFmtId="0" fontId="17" fillId="2" borderId="32" xfId="0" applyFont="1" applyFill="1" applyBorder="1" applyAlignment="1">
      <alignment horizontal="left" vertical="center" indent="10"/>
    </xf>
    <xf numFmtId="0" fontId="17" fillId="2" borderId="31" xfId="0" applyFont="1" applyFill="1" applyBorder="1" applyAlignment="1">
      <alignment horizontal="left" vertical="center" wrapText="1" indent="10"/>
    </xf>
    <xf numFmtId="0" fontId="17" fillId="2" borderId="0" xfId="0" applyFont="1" applyFill="1" applyAlignment="1">
      <alignment horizontal="left" vertical="center" wrapText="1" indent="10"/>
    </xf>
    <xf numFmtId="0" fontId="17" fillId="2" borderId="32" xfId="0" applyFont="1" applyFill="1" applyBorder="1" applyAlignment="1">
      <alignment horizontal="left" vertical="center" wrapText="1" indent="10"/>
    </xf>
    <xf numFmtId="43" fontId="3" fillId="3" borderId="10" xfId="1" applyFont="1" applyFill="1" applyBorder="1" applyAlignment="1">
      <alignment horizontal="center"/>
    </xf>
    <xf numFmtId="43" fontId="3" fillId="3" borderId="17" xfId="1" applyFont="1" applyFill="1" applyBorder="1" applyAlignment="1">
      <alignment horizontal="center"/>
    </xf>
    <xf numFmtId="43" fontId="3" fillId="4" borderId="10" xfId="1" applyFont="1" applyFill="1" applyBorder="1" applyAlignment="1">
      <alignment horizontal="center"/>
    </xf>
    <xf numFmtId="43" fontId="3" fillId="4" borderId="17" xfId="1" applyFont="1" applyFill="1" applyBorder="1" applyAlignment="1">
      <alignment horizontal="center"/>
    </xf>
    <xf numFmtId="49" fontId="5" fillId="2" borderId="14" xfId="0" quotePrefix="1" applyNumberFormat="1" applyFont="1" applyFill="1" applyBorder="1" applyAlignment="1" applyProtection="1">
      <alignment horizontal="left" vertical="top" wrapText="1"/>
      <protection locked="0"/>
    </xf>
    <xf numFmtId="49" fontId="5" fillId="2" borderId="13" xfId="0" quotePrefix="1" applyNumberFormat="1" applyFont="1" applyFill="1" applyBorder="1" applyAlignment="1" applyProtection="1">
      <alignment horizontal="left" vertical="top" wrapText="1"/>
      <protection locked="0"/>
    </xf>
    <xf numFmtId="49" fontId="5" fillId="2" borderId="18" xfId="0" quotePrefix="1" applyNumberFormat="1" applyFont="1" applyFill="1" applyBorder="1" applyAlignment="1" applyProtection="1">
      <alignment horizontal="left" vertical="top" wrapText="1"/>
      <protection locked="0"/>
    </xf>
    <xf numFmtId="49" fontId="5" fillId="2" borderId="15" xfId="0" quotePrefix="1" applyNumberFormat="1" applyFont="1" applyFill="1" applyBorder="1" applyAlignment="1" applyProtection="1">
      <alignment horizontal="left" vertical="top" wrapText="1"/>
      <protection locked="0"/>
    </xf>
    <xf numFmtId="49" fontId="5" fillId="2" borderId="0" xfId="0" quotePrefix="1" applyNumberFormat="1" applyFont="1" applyFill="1" applyAlignment="1" applyProtection="1">
      <alignment horizontal="left" vertical="top" wrapText="1"/>
      <protection locked="0"/>
    </xf>
    <xf numFmtId="49" fontId="5" fillId="2" borderId="19" xfId="0" quotePrefix="1" applyNumberFormat="1" applyFont="1" applyFill="1" applyBorder="1" applyAlignment="1" applyProtection="1">
      <alignment horizontal="left" vertical="top" wrapText="1"/>
      <protection locked="0"/>
    </xf>
    <xf numFmtId="49" fontId="5" fillId="2" borderId="16" xfId="0" quotePrefix="1" applyNumberFormat="1" applyFont="1" applyFill="1" applyBorder="1" applyAlignment="1" applyProtection="1">
      <alignment horizontal="left" vertical="top" wrapText="1"/>
      <protection locked="0"/>
    </xf>
    <xf numFmtId="49" fontId="5" fillId="2" borderId="3" xfId="0" quotePrefix="1" applyNumberFormat="1" applyFont="1" applyFill="1" applyBorder="1" applyAlignment="1" applyProtection="1">
      <alignment horizontal="left" vertical="top" wrapText="1"/>
      <protection locked="0"/>
    </xf>
    <xf numFmtId="49" fontId="5" fillId="2" borderId="12" xfId="0" quotePrefix="1" applyNumberFormat="1" applyFont="1" applyFill="1" applyBorder="1" applyAlignment="1" applyProtection="1">
      <alignment horizontal="left" vertical="top" wrapText="1"/>
      <protection locked="0"/>
    </xf>
    <xf numFmtId="0" fontId="11" fillId="0" borderId="13" xfId="0" applyFont="1" applyBorder="1" applyAlignment="1">
      <alignment horizontal="left" vertical="center" wrapText="1"/>
    </xf>
    <xf numFmtId="0" fontId="11" fillId="0" borderId="18" xfId="0" applyFont="1" applyBorder="1" applyAlignment="1">
      <alignment horizontal="left" vertical="center" wrapText="1"/>
    </xf>
    <xf numFmtId="0" fontId="11" fillId="0" borderId="3" xfId="0" applyFont="1" applyBorder="1" applyAlignment="1">
      <alignment horizontal="left" vertical="center" wrapText="1"/>
    </xf>
    <xf numFmtId="0" fontId="11" fillId="0" borderId="12" xfId="0" applyFont="1" applyBorder="1" applyAlignment="1">
      <alignment horizontal="left" vertical="center" wrapText="1"/>
    </xf>
    <xf numFmtId="0" fontId="3" fillId="0" borderId="15" xfId="0" applyFont="1" applyBorder="1" applyAlignment="1">
      <alignment horizontal="left"/>
    </xf>
    <xf numFmtId="0" fontId="3" fillId="0" borderId="19" xfId="0" applyFont="1" applyBorder="1" applyAlignment="1">
      <alignment horizontal="left"/>
    </xf>
    <xf numFmtId="0" fontId="3" fillId="0" borderId="0" xfId="0" applyFont="1" applyAlignment="1">
      <alignment horizontal="left"/>
    </xf>
    <xf numFmtId="0" fontId="3" fillId="0" borderId="15" xfId="0" applyFont="1" applyBorder="1" applyAlignment="1">
      <alignment horizontal="left" wrapText="1"/>
    </xf>
    <xf numFmtId="0" fontId="3" fillId="0" borderId="19" xfId="0" applyFont="1" applyBorder="1" applyAlignment="1">
      <alignment horizontal="left" wrapText="1"/>
    </xf>
    <xf numFmtId="49" fontId="5" fillId="2" borderId="10" xfId="0" applyNumberFormat="1" applyFont="1" applyFill="1" applyBorder="1" applyAlignment="1" applyProtection="1">
      <alignment horizontal="left"/>
      <protection locked="0"/>
    </xf>
    <xf numFmtId="49" fontId="5" fillId="2" borderId="17" xfId="0" applyNumberFormat="1" applyFont="1" applyFill="1" applyBorder="1" applyAlignment="1" applyProtection="1">
      <alignment horizontal="left"/>
      <protection locked="0"/>
    </xf>
    <xf numFmtId="49" fontId="5" fillId="2" borderId="11" xfId="0" applyNumberFormat="1" applyFont="1" applyFill="1" applyBorder="1" applyAlignment="1" applyProtection="1">
      <alignment horizontal="left"/>
      <protection locked="0"/>
    </xf>
    <xf numFmtId="167" fontId="5" fillId="2" borderId="10" xfId="0" applyNumberFormat="1" applyFont="1" applyFill="1" applyBorder="1" applyAlignment="1" applyProtection="1">
      <alignment horizontal="left"/>
      <protection locked="0"/>
    </xf>
    <xf numFmtId="167" fontId="5" fillId="2" borderId="17" xfId="0" applyNumberFormat="1" applyFont="1" applyFill="1" applyBorder="1" applyAlignment="1" applyProtection="1">
      <alignment horizontal="left"/>
      <protection locked="0"/>
    </xf>
    <xf numFmtId="167" fontId="5" fillId="2" borderId="11" xfId="0" applyNumberFormat="1" applyFont="1" applyFill="1" applyBorder="1" applyAlignment="1" applyProtection="1">
      <alignment horizontal="left"/>
      <protection locked="0"/>
    </xf>
    <xf numFmtId="43" fontId="13" fillId="0" borderId="0" xfId="1" applyFont="1" applyBorder="1" applyAlignment="1">
      <alignment horizontal="center" vertical="center"/>
    </xf>
    <xf numFmtId="43" fontId="13" fillId="0" borderId="3" xfId="1" applyFont="1" applyBorder="1" applyAlignment="1">
      <alignment horizontal="center" vertical="center"/>
    </xf>
    <xf numFmtId="0" fontId="3" fillId="0" borderId="15" xfId="0" applyFont="1" applyBorder="1" applyAlignment="1">
      <alignment wrapText="1"/>
    </xf>
    <xf numFmtId="0" fontId="3" fillId="0" borderId="0" xfId="0" applyFont="1" applyAlignment="1">
      <alignment wrapText="1"/>
    </xf>
    <xf numFmtId="0" fontId="3" fillId="0" borderId="3" xfId="0" applyFont="1" applyBorder="1" applyProtection="1">
      <protection locked="0"/>
    </xf>
    <xf numFmtId="2" fontId="5" fillId="2" borderId="10" xfId="1" applyNumberFormat="1" applyFont="1" applyFill="1" applyBorder="1" applyAlignment="1" applyProtection="1">
      <alignment horizontal="center"/>
    </xf>
    <xf numFmtId="2" fontId="5" fillId="2" borderId="17" xfId="1" applyNumberFormat="1" applyFont="1" applyFill="1" applyBorder="1" applyAlignment="1" applyProtection="1">
      <alignment horizontal="center"/>
    </xf>
    <xf numFmtId="2" fontId="5" fillId="2" borderId="11" xfId="1" applyNumberFormat="1" applyFont="1" applyFill="1" applyBorder="1" applyAlignment="1" applyProtection="1">
      <alignment horizontal="center"/>
    </xf>
    <xf numFmtId="49" fontId="5" fillId="2" borderId="10" xfId="0" quotePrefix="1" applyNumberFormat="1" applyFont="1" applyFill="1" applyBorder="1" applyAlignment="1" applyProtection="1">
      <alignment horizontal="left"/>
      <protection locked="0"/>
    </xf>
    <xf numFmtId="49" fontId="5" fillId="2" borderId="17" xfId="0" quotePrefix="1" applyNumberFormat="1" applyFont="1" applyFill="1" applyBorder="1" applyAlignment="1" applyProtection="1">
      <alignment horizontal="left"/>
      <protection locked="0"/>
    </xf>
    <xf numFmtId="49" fontId="5" fillId="2" borderId="11" xfId="0" quotePrefix="1" applyNumberFormat="1" applyFont="1" applyFill="1" applyBorder="1" applyAlignment="1" applyProtection="1">
      <alignment horizontal="left"/>
      <protection locked="0"/>
    </xf>
    <xf numFmtId="0" fontId="13" fillId="3" borderId="14" xfId="0" applyFont="1" applyFill="1" applyBorder="1" applyAlignment="1">
      <alignment horizontal="center" vertical="top"/>
    </xf>
    <xf numFmtId="0" fontId="13" fillId="3" borderId="13" xfId="0" applyFont="1" applyFill="1" applyBorder="1" applyAlignment="1">
      <alignment horizontal="center" vertical="top"/>
    </xf>
    <xf numFmtId="0" fontId="13" fillId="3" borderId="18" xfId="0" applyFont="1" applyFill="1" applyBorder="1" applyAlignment="1">
      <alignment horizontal="center" vertical="top"/>
    </xf>
    <xf numFmtId="0" fontId="13" fillId="3" borderId="15" xfId="0" applyFont="1" applyFill="1" applyBorder="1" applyAlignment="1">
      <alignment horizontal="center" vertical="top"/>
    </xf>
    <xf numFmtId="0" fontId="13" fillId="3" borderId="0" xfId="0" applyFont="1" applyFill="1" applyAlignment="1">
      <alignment horizontal="center" vertical="top"/>
    </xf>
    <xf numFmtId="0" fontId="13" fillId="3" borderId="19" xfId="0" applyFont="1" applyFill="1" applyBorder="1" applyAlignment="1">
      <alignment horizontal="center" vertical="top"/>
    </xf>
    <xf numFmtId="0" fontId="3" fillId="4" borderId="16" xfId="0" applyFont="1" applyFill="1" applyBorder="1" applyAlignment="1">
      <alignment horizontal="center"/>
    </xf>
    <xf numFmtId="0" fontId="3" fillId="4" borderId="3" xfId="0" applyFont="1" applyFill="1" applyBorder="1" applyAlignment="1">
      <alignment horizontal="center"/>
    </xf>
    <xf numFmtId="0" fontId="3" fillId="4" borderId="12" xfId="0" applyFont="1" applyFill="1" applyBorder="1" applyAlignment="1">
      <alignment horizontal="center"/>
    </xf>
    <xf numFmtId="0" fontId="3" fillId="4" borderId="10" xfId="0" applyFont="1" applyFill="1" applyBorder="1" applyAlignment="1">
      <alignment horizontal="center"/>
    </xf>
    <xf numFmtId="0" fontId="3" fillId="4" borderId="17" xfId="0" applyFont="1" applyFill="1" applyBorder="1" applyAlignment="1">
      <alignment horizontal="center"/>
    </xf>
    <xf numFmtId="0" fontId="3" fillId="4" borderId="11" xfId="0" applyFont="1" applyFill="1" applyBorder="1" applyAlignment="1">
      <alignment horizontal="center"/>
    </xf>
    <xf numFmtId="0" fontId="6" fillId="0" borderId="9" xfId="1" applyNumberFormat="1" applyFont="1" applyFill="1" applyBorder="1" applyProtection="1"/>
    <xf numFmtId="0" fontId="6" fillId="0" borderId="44" xfId="1" applyNumberFormat="1" applyFont="1" applyFill="1" applyBorder="1" applyProtection="1"/>
    <xf numFmtId="0" fontId="6" fillId="0" borderId="4" xfId="1" applyNumberFormat="1" applyFont="1" applyFill="1" applyBorder="1" applyProtection="1"/>
  </cellXfs>
  <cellStyles count="3">
    <cellStyle name="Comma" xfId="1" builtinId="3"/>
    <cellStyle name="Normal" xfId="0" builtinId="0"/>
    <cellStyle name="Title" xfId="2" builtinId="15"/>
  </cellStyles>
  <dxfs count="1">
    <dxf>
      <fill>
        <patternFill>
          <bgColor rgb="FFFF0000"/>
        </patternFill>
      </fill>
    </dxf>
  </dxfs>
  <tableStyles count="0" defaultTableStyle="TableStyleMedium2" defaultPivotStyle="PivotStyleLight16"/>
  <colors>
    <mruColors>
      <color rgb="FFAFB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2</xdr:col>
      <xdr:colOff>190687</xdr:colOff>
      <xdr:row>1</xdr:row>
      <xdr:rowOff>161925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47625"/>
          <a:ext cx="1276537"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182185</xdr:colOff>
      <xdr:row>0</xdr:row>
      <xdr:rowOff>92225</xdr:rowOff>
    </xdr:from>
    <xdr:to>
      <xdr:col>1</xdr:col>
      <xdr:colOff>1399796</xdr:colOff>
      <xdr:row>1</xdr:row>
      <xdr:rowOff>214185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185" y="92225"/>
          <a:ext cx="1993218" cy="4349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workbookViewId="0">
      <selection activeCell="A8" sqref="A8:U8"/>
    </sheetView>
  </sheetViews>
  <sheetFormatPr defaultRowHeight="15" x14ac:dyDescent="0.25"/>
  <cols>
    <col min="21" max="21" width="19" customWidth="1"/>
  </cols>
  <sheetData>
    <row r="1" spans="1:21" x14ac:dyDescent="0.25">
      <c r="A1" s="135" t="s">
        <v>25</v>
      </c>
      <c r="B1" s="136"/>
      <c r="C1" s="136"/>
      <c r="D1" s="136"/>
      <c r="E1" s="136"/>
      <c r="F1" s="136"/>
      <c r="G1" s="136"/>
      <c r="H1" s="136"/>
      <c r="I1" s="136"/>
      <c r="J1" s="136"/>
      <c r="K1" s="136"/>
      <c r="L1" s="136"/>
      <c r="M1" s="136"/>
      <c r="N1" s="136"/>
      <c r="O1" s="136"/>
      <c r="P1" s="136"/>
      <c r="Q1" s="136"/>
      <c r="R1" s="136"/>
      <c r="S1" s="136"/>
      <c r="T1" s="136"/>
      <c r="U1" s="137"/>
    </row>
    <row r="2" spans="1:21" x14ac:dyDescent="0.25">
      <c r="A2" s="138" t="s">
        <v>51</v>
      </c>
      <c r="B2" s="139"/>
      <c r="C2" s="139"/>
      <c r="D2" s="139"/>
      <c r="E2" s="139"/>
      <c r="F2" s="139"/>
      <c r="G2" s="139"/>
      <c r="H2" s="139"/>
      <c r="I2" s="139"/>
      <c r="J2" s="139"/>
      <c r="K2" s="139"/>
      <c r="L2" s="139"/>
      <c r="M2" s="139"/>
      <c r="N2" s="139"/>
      <c r="O2" s="139"/>
      <c r="P2" s="139"/>
      <c r="Q2" s="139"/>
      <c r="R2" s="139"/>
      <c r="S2" s="139"/>
      <c r="T2" s="139"/>
      <c r="U2" s="140"/>
    </row>
    <row r="3" spans="1:21" x14ac:dyDescent="0.25">
      <c r="A3" s="132" t="s">
        <v>62</v>
      </c>
      <c r="B3" s="133"/>
      <c r="C3" s="133"/>
      <c r="D3" s="133"/>
      <c r="E3" s="133"/>
      <c r="F3" s="133"/>
      <c r="G3" s="133"/>
      <c r="H3" s="133"/>
      <c r="I3" s="133"/>
      <c r="J3" s="133"/>
      <c r="K3" s="133"/>
      <c r="L3" s="133"/>
      <c r="M3" s="133"/>
      <c r="N3" s="133"/>
      <c r="O3" s="133"/>
      <c r="P3" s="133"/>
      <c r="Q3" s="133"/>
      <c r="R3" s="133"/>
      <c r="S3" s="133"/>
      <c r="T3" s="133"/>
      <c r="U3" s="134"/>
    </row>
    <row r="4" spans="1:21" ht="24" customHeight="1" x14ac:dyDescent="0.25">
      <c r="A4" s="147" t="s">
        <v>52</v>
      </c>
      <c r="B4" s="148"/>
      <c r="C4" s="148"/>
      <c r="D4" s="148"/>
      <c r="E4" s="148"/>
      <c r="F4" s="148"/>
      <c r="G4" s="148"/>
      <c r="H4" s="148"/>
      <c r="I4" s="148"/>
      <c r="J4" s="148"/>
      <c r="K4" s="148"/>
      <c r="L4" s="148"/>
      <c r="M4" s="148"/>
      <c r="N4" s="148"/>
      <c r="O4" s="148"/>
      <c r="P4" s="148"/>
      <c r="Q4" s="148"/>
      <c r="R4" s="148"/>
      <c r="S4" s="148"/>
      <c r="T4" s="148"/>
      <c r="U4" s="149"/>
    </row>
    <row r="5" spans="1:21" x14ac:dyDescent="0.25">
      <c r="A5" s="144" t="s">
        <v>53</v>
      </c>
      <c r="B5" s="145"/>
      <c r="C5" s="145"/>
      <c r="D5" s="145"/>
      <c r="E5" s="145"/>
      <c r="F5" s="145"/>
      <c r="G5" s="145"/>
      <c r="H5" s="145"/>
      <c r="I5" s="145"/>
      <c r="J5" s="145"/>
      <c r="K5" s="145"/>
      <c r="L5" s="145"/>
      <c r="M5" s="145"/>
      <c r="N5" s="145"/>
      <c r="O5" s="145"/>
      <c r="P5" s="145"/>
      <c r="Q5" s="145"/>
      <c r="R5" s="145"/>
      <c r="S5" s="145"/>
      <c r="T5" s="145"/>
      <c r="U5" s="146"/>
    </row>
    <row r="6" spans="1:21" x14ac:dyDescent="0.25">
      <c r="A6" s="144" t="s">
        <v>26</v>
      </c>
      <c r="B6" s="145"/>
      <c r="C6" s="145"/>
      <c r="D6" s="145"/>
      <c r="E6" s="145"/>
      <c r="F6" s="145"/>
      <c r="G6" s="145"/>
      <c r="H6" s="145"/>
      <c r="I6" s="145"/>
      <c r="J6" s="145"/>
      <c r="K6" s="145"/>
      <c r="L6" s="145"/>
      <c r="M6" s="145"/>
      <c r="N6" s="145"/>
      <c r="O6" s="145"/>
      <c r="P6" s="145"/>
      <c r="Q6" s="145"/>
      <c r="R6" s="145"/>
      <c r="S6" s="145"/>
      <c r="T6" s="145"/>
      <c r="U6" s="146"/>
    </row>
    <row r="7" spans="1:21" x14ac:dyDescent="0.25">
      <c r="A7" s="144" t="s">
        <v>56</v>
      </c>
      <c r="B7" s="145"/>
      <c r="C7" s="145"/>
      <c r="D7" s="145"/>
      <c r="E7" s="145"/>
      <c r="F7" s="145"/>
      <c r="G7" s="145"/>
      <c r="H7" s="145"/>
      <c r="I7" s="145"/>
      <c r="J7" s="145"/>
      <c r="K7" s="145"/>
      <c r="L7" s="145"/>
      <c r="M7" s="145"/>
      <c r="N7" s="145"/>
      <c r="O7" s="145"/>
      <c r="P7" s="145"/>
      <c r="Q7" s="145"/>
      <c r="R7" s="145"/>
      <c r="S7" s="145"/>
      <c r="T7" s="145"/>
      <c r="U7" s="146"/>
    </row>
    <row r="8" spans="1:21" x14ac:dyDescent="0.25">
      <c r="A8" s="144" t="s">
        <v>37</v>
      </c>
      <c r="B8" s="145"/>
      <c r="C8" s="145"/>
      <c r="D8" s="145"/>
      <c r="E8" s="145"/>
      <c r="F8" s="145"/>
      <c r="G8" s="145"/>
      <c r="H8" s="145"/>
      <c r="I8" s="145"/>
      <c r="J8" s="145"/>
      <c r="K8" s="145"/>
      <c r="L8" s="145"/>
      <c r="M8" s="145"/>
      <c r="N8" s="145"/>
      <c r="O8" s="145"/>
      <c r="P8" s="145"/>
      <c r="Q8" s="145"/>
      <c r="R8" s="145"/>
      <c r="S8" s="145"/>
      <c r="T8" s="145"/>
      <c r="U8" s="146"/>
    </row>
    <row r="9" spans="1:21" x14ac:dyDescent="0.25">
      <c r="A9" s="132" t="s">
        <v>58</v>
      </c>
      <c r="B9" s="133"/>
      <c r="C9" s="133"/>
      <c r="D9" s="133"/>
      <c r="E9" s="133"/>
      <c r="F9" s="133"/>
      <c r="G9" s="133"/>
      <c r="H9" s="133"/>
      <c r="I9" s="133"/>
      <c r="J9" s="133"/>
      <c r="K9" s="133"/>
      <c r="L9" s="133"/>
      <c r="M9" s="133"/>
      <c r="N9" s="133"/>
      <c r="O9" s="133"/>
      <c r="P9" s="133"/>
      <c r="Q9" s="133"/>
      <c r="R9" s="133"/>
      <c r="S9" s="133"/>
      <c r="T9" s="133"/>
      <c r="U9" s="134"/>
    </row>
    <row r="10" spans="1:21" x14ac:dyDescent="0.25">
      <c r="A10" s="126" t="s">
        <v>54</v>
      </c>
      <c r="B10" s="127"/>
      <c r="C10" s="127"/>
      <c r="D10" s="127"/>
      <c r="E10" s="127"/>
      <c r="F10" s="127"/>
      <c r="G10" s="127"/>
      <c r="H10" s="127"/>
      <c r="I10" s="127"/>
      <c r="J10" s="127"/>
      <c r="K10" s="127"/>
      <c r="L10" s="127"/>
      <c r="M10" s="127"/>
      <c r="N10" s="127"/>
      <c r="O10" s="127"/>
      <c r="P10" s="127"/>
      <c r="Q10" s="127"/>
      <c r="R10" s="127"/>
      <c r="S10" s="127"/>
      <c r="T10" s="127"/>
      <c r="U10" s="128"/>
    </row>
    <row r="11" spans="1:21" x14ac:dyDescent="0.25">
      <c r="A11" s="96" t="s">
        <v>61</v>
      </c>
      <c r="B11" s="96"/>
      <c r="C11" s="96"/>
      <c r="D11" s="96"/>
      <c r="E11" s="96"/>
      <c r="F11" s="96"/>
      <c r="G11" s="96"/>
      <c r="H11" s="96"/>
      <c r="I11" s="96"/>
      <c r="J11" s="96"/>
      <c r="K11" s="96"/>
      <c r="L11" s="96"/>
      <c r="M11" s="96"/>
      <c r="N11" s="96"/>
      <c r="O11" s="96"/>
      <c r="P11" s="96"/>
      <c r="Q11" s="96"/>
      <c r="R11" s="96"/>
      <c r="S11" s="96"/>
      <c r="T11" s="96"/>
      <c r="U11" s="97"/>
    </row>
    <row r="12" spans="1:21" ht="28.5" customHeight="1" x14ac:dyDescent="0.25">
      <c r="A12" s="141" t="s">
        <v>59</v>
      </c>
      <c r="B12" s="142"/>
      <c r="C12" s="142"/>
      <c r="D12" s="142"/>
      <c r="E12" s="142"/>
      <c r="F12" s="142"/>
      <c r="G12" s="142"/>
      <c r="H12" s="142"/>
      <c r="I12" s="142"/>
      <c r="J12" s="142"/>
      <c r="K12" s="142"/>
      <c r="L12" s="142"/>
      <c r="M12" s="142"/>
      <c r="N12" s="142"/>
      <c r="O12" s="142"/>
      <c r="P12" s="142"/>
      <c r="Q12" s="142"/>
      <c r="R12" s="142"/>
      <c r="S12" s="142"/>
      <c r="T12" s="142"/>
      <c r="U12" s="143"/>
    </row>
    <row r="13" spans="1:21" x14ac:dyDescent="0.25">
      <c r="A13" s="132" t="s">
        <v>64</v>
      </c>
      <c r="B13" s="133"/>
      <c r="C13" s="133"/>
      <c r="D13" s="133"/>
      <c r="E13" s="133"/>
      <c r="F13" s="133"/>
      <c r="G13" s="133"/>
      <c r="H13" s="133"/>
      <c r="I13" s="133"/>
      <c r="J13" s="133"/>
      <c r="K13" s="133"/>
      <c r="L13" s="133"/>
      <c r="M13" s="133"/>
      <c r="N13" s="133"/>
      <c r="O13" s="133"/>
      <c r="P13" s="133"/>
      <c r="Q13" s="133"/>
      <c r="R13" s="133"/>
      <c r="S13" s="133"/>
      <c r="T13" s="133"/>
      <c r="U13" s="134"/>
    </row>
    <row r="14" spans="1:21" x14ac:dyDescent="0.25">
      <c r="A14" s="126" t="s">
        <v>60</v>
      </c>
      <c r="B14" s="127"/>
      <c r="C14" s="127"/>
      <c r="D14" s="127"/>
      <c r="E14" s="127"/>
      <c r="F14" s="127"/>
      <c r="G14" s="127"/>
      <c r="H14" s="127"/>
      <c r="I14" s="127"/>
      <c r="J14" s="127"/>
      <c r="K14" s="127"/>
      <c r="L14" s="127"/>
      <c r="M14" s="127"/>
      <c r="N14" s="127"/>
      <c r="O14" s="127"/>
      <c r="P14" s="127"/>
      <c r="Q14" s="127"/>
      <c r="R14" s="127"/>
      <c r="S14" s="127"/>
      <c r="T14" s="127"/>
      <c r="U14" s="128"/>
    </row>
    <row r="15" spans="1:21" ht="20.25" customHeight="1" x14ac:dyDescent="0.25">
      <c r="A15" s="132" t="s">
        <v>57</v>
      </c>
      <c r="B15" s="133"/>
      <c r="C15" s="133"/>
      <c r="D15" s="133"/>
      <c r="E15" s="133"/>
      <c r="F15" s="133"/>
      <c r="G15" s="133"/>
      <c r="H15" s="133"/>
      <c r="I15" s="133"/>
      <c r="J15" s="133"/>
      <c r="K15" s="133"/>
      <c r="L15" s="133"/>
      <c r="M15" s="133"/>
      <c r="N15" s="133"/>
      <c r="O15" s="133"/>
      <c r="P15" s="133"/>
      <c r="Q15" s="133"/>
      <c r="R15" s="133"/>
      <c r="S15" s="133"/>
      <c r="T15" s="133"/>
      <c r="U15" s="134"/>
    </row>
    <row r="16" spans="1:21" x14ac:dyDescent="0.25">
      <c r="A16" s="126" t="s">
        <v>63</v>
      </c>
      <c r="B16" s="127"/>
      <c r="C16" s="127"/>
      <c r="D16" s="127"/>
      <c r="E16" s="127"/>
      <c r="F16" s="127"/>
      <c r="G16" s="127"/>
      <c r="H16" s="127"/>
      <c r="I16" s="127"/>
      <c r="J16" s="127"/>
      <c r="K16" s="127"/>
      <c r="L16" s="127"/>
      <c r="M16" s="127"/>
      <c r="N16" s="127"/>
      <c r="O16" s="127"/>
      <c r="P16" s="127"/>
      <c r="Q16" s="127"/>
      <c r="R16" s="127"/>
      <c r="S16" s="127"/>
      <c r="T16" s="127"/>
      <c r="U16" s="128"/>
    </row>
    <row r="17" spans="1:21" x14ac:dyDescent="0.25">
      <c r="A17" s="129"/>
      <c r="B17" s="130"/>
      <c r="C17" s="130"/>
      <c r="D17" s="130"/>
      <c r="E17" s="130"/>
      <c r="F17" s="130"/>
      <c r="G17" s="130"/>
      <c r="H17" s="130"/>
      <c r="I17" s="130"/>
      <c r="J17" s="130"/>
      <c r="K17" s="130"/>
      <c r="L17" s="130"/>
      <c r="M17" s="130"/>
      <c r="N17" s="130"/>
      <c r="O17" s="130"/>
      <c r="P17" s="130"/>
      <c r="Q17" s="130"/>
      <c r="R17" s="130"/>
      <c r="S17" s="130"/>
      <c r="T17" s="130"/>
      <c r="U17" s="131"/>
    </row>
    <row r="18" spans="1:21" x14ac:dyDescent="0.25">
      <c r="A18" s="49"/>
    </row>
    <row r="19" spans="1:21" x14ac:dyDescent="0.25">
      <c r="A19" s="50"/>
    </row>
    <row r="20" spans="1:21" x14ac:dyDescent="0.25">
      <c r="A20" s="50"/>
    </row>
    <row r="21" spans="1:21" x14ac:dyDescent="0.25">
      <c r="A21" s="49"/>
    </row>
    <row r="22" spans="1:21" x14ac:dyDescent="0.25">
      <c r="A22" s="49"/>
    </row>
    <row r="26" spans="1:21" ht="5.0999999999999996" customHeight="1" x14ac:dyDescent="0.25"/>
  </sheetData>
  <mergeCells count="16">
    <mergeCell ref="A1:U1"/>
    <mergeCell ref="A2:U2"/>
    <mergeCell ref="A12:U12"/>
    <mergeCell ref="A8:U8"/>
    <mergeCell ref="A9:U9"/>
    <mergeCell ref="A10:U10"/>
    <mergeCell ref="A4:U4"/>
    <mergeCell ref="A5:U5"/>
    <mergeCell ref="A6:U6"/>
    <mergeCell ref="A3:U3"/>
    <mergeCell ref="A7:U7"/>
    <mergeCell ref="A16:U16"/>
    <mergeCell ref="A17:U17"/>
    <mergeCell ref="A15:U15"/>
    <mergeCell ref="A13:U13"/>
    <mergeCell ref="A14:U14"/>
  </mergeCells>
  <dataValidations count="1">
    <dataValidation type="list" allowBlank="1" showInputMessage="1" showErrorMessage="1" sqref="E28" xr:uid="{00000000-0002-0000-0000-000000000000}">
      <formula1>"Please Select, Andre L. Churchwell, Steve Ertel, J. Nathan Green, W. Anders Hall, Eric C. Kopstain, John M. Lutz, Ruby Z. Shellaway, Susan S. Stalcup, Brett C. Sweet, Malcolm Turner, Eric Bymaster (Provost delegate)"</formula1>
    </dataValidation>
  </dataValidations>
  <pageMargins left="0.7" right="0.7" top="0.75" bottom="0.75" header="0.3" footer="0.3"/>
  <pageSetup scale="8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tabSelected="1" zoomScale="70" zoomScaleNormal="70" workbookViewId="0">
      <selection activeCell="I12" sqref="I12"/>
    </sheetView>
  </sheetViews>
  <sheetFormatPr defaultColWidth="9.140625" defaultRowHeight="15" x14ac:dyDescent="0.2"/>
  <cols>
    <col min="1" max="1" width="11.7109375" style="2" customWidth="1"/>
    <col min="2" max="2" width="24.5703125" style="2" customWidth="1"/>
    <col min="3" max="3" width="11.85546875" style="3" customWidth="1"/>
    <col min="4" max="4" width="13" style="4" customWidth="1"/>
    <col min="5" max="5" width="13" style="5" bestFit="1" customWidth="1"/>
    <col min="6" max="6" width="17.5703125" style="5" bestFit="1" customWidth="1"/>
    <col min="7" max="7" width="13" style="2" bestFit="1" customWidth="1"/>
    <col min="8" max="8" width="17.42578125" style="2" customWidth="1"/>
    <col min="9" max="9" width="11.28515625" style="6" bestFit="1" customWidth="1"/>
    <col min="10" max="10" width="10.7109375" style="5" bestFit="1" customWidth="1"/>
    <col min="11" max="11" width="19.28515625" style="5" customWidth="1"/>
    <col min="12" max="13" width="18.85546875" style="5" customWidth="1"/>
    <col min="14" max="14" width="18.7109375" style="5" customWidth="1"/>
    <col min="15" max="15" width="19.5703125" style="5" customWidth="1"/>
    <col min="16" max="16" width="18" style="5" customWidth="1"/>
    <col min="17" max="17" width="15.140625" style="7" customWidth="1"/>
    <col min="18" max="18" width="20.140625" style="4" customWidth="1"/>
    <col min="19" max="19" width="84.140625" style="2" customWidth="1"/>
    <col min="20" max="16384" width="9.140625" style="2"/>
  </cols>
  <sheetData>
    <row r="1" spans="1:18" ht="24.95" customHeight="1" x14ac:dyDescent="0.2">
      <c r="A1" s="93"/>
      <c r="B1" s="94"/>
      <c r="C1" s="163" t="s">
        <v>48</v>
      </c>
      <c r="D1" s="163"/>
      <c r="E1" s="163"/>
      <c r="F1" s="164"/>
      <c r="G1" s="38"/>
      <c r="H1" s="178" t="s">
        <v>6</v>
      </c>
      <c r="I1" s="178"/>
      <c r="J1" s="178"/>
      <c r="K1" s="178"/>
      <c r="L1" s="178"/>
      <c r="M1" s="178"/>
      <c r="N1" s="178"/>
      <c r="O1" s="178"/>
      <c r="P1" s="178"/>
      <c r="Q1" s="86"/>
    </row>
    <row r="2" spans="1:18" ht="24.95" customHeight="1" thickBot="1" x14ac:dyDescent="0.25">
      <c r="A2" s="95"/>
      <c r="B2" s="39"/>
      <c r="C2" s="165"/>
      <c r="D2" s="165"/>
      <c r="E2" s="165"/>
      <c r="F2" s="166"/>
      <c r="G2" s="38"/>
      <c r="H2" s="179"/>
      <c r="I2" s="179"/>
      <c r="J2" s="179"/>
      <c r="K2" s="179"/>
      <c r="L2" s="179"/>
      <c r="M2" s="179"/>
      <c r="N2" s="179"/>
      <c r="O2" s="179"/>
      <c r="P2" s="179"/>
      <c r="Q2" s="86"/>
    </row>
    <row r="3" spans="1:18" ht="15.75" customHeight="1" thickBot="1" x14ac:dyDescent="0.25">
      <c r="A3" s="41"/>
      <c r="B3" s="24"/>
      <c r="C3" s="24"/>
      <c r="D3" s="24"/>
      <c r="E3" s="24"/>
      <c r="F3" s="25"/>
      <c r="G3" s="92"/>
      <c r="H3" s="22"/>
      <c r="I3" s="23"/>
      <c r="J3" s="24"/>
      <c r="K3" s="24"/>
      <c r="L3" s="24"/>
      <c r="M3" s="24"/>
      <c r="N3" s="24"/>
      <c r="O3" s="24"/>
      <c r="P3" s="25"/>
      <c r="Q3" s="4"/>
      <c r="R3" s="2"/>
    </row>
    <row r="4" spans="1:18" ht="30" customHeight="1" thickBot="1" x14ac:dyDescent="0.25">
      <c r="A4" s="167" t="s">
        <v>3</v>
      </c>
      <c r="B4" s="169"/>
      <c r="C4" s="186"/>
      <c r="D4" s="187"/>
      <c r="E4" s="188"/>
      <c r="F4" s="42"/>
      <c r="H4" s="37"/>
      <c r="I4" s="31" t="s">
        <v>9</v>
      </c>
      <c r="J4" s="31"/>
      <c r="K4" s="182"/>
      <c r="L4" s="182"/>
      <c r="M4" s="182"/>
      <c r="N4" s="182"/>
      <c r="O4" s="182"/>
      <c r="P4" s="26"/>
      <c r="Q4" s="4"/>
      <c r="R4" s="2"/>
    </row>
    <row r="5" spans="1:18" ht="9" customHeight="1" thickBot="1" x14ac:dyDescent="0.25">
      <c r="A5" s="1"/>
      <c r="C5" s="40"/>
      <c r="D5" s="40"/>
      <c r="E5" s="40"/>
      <c r="F5" s="43"/>
      <c r="H5" s="37"/>
      <c r="I5" s="30"/>
      <c r="J5" s="30"/>
      <c r="K5" s="30"/>
      <c r="L5" s="19"/>
      <c r="M5" s="19"/>
      <c r="N5" s="19"/>
      <c r="O5" s="18"/>
      <c r="P5" s="27"/>
      <c r="Q5" s="4"/>
      <c r="R5" s="2"/>
    </row>
    <row r="6" spans="1:18" ht="30" customHeight="1" thickBot="1" x14ac:dyDescent="0.25">
      <c r="A6" s="167" t="s">
        <v>5</v>
      </c>
      <c r="B6" s="168"/>
      <c r="C6" s="172"/>
      <c r="D6" s="173"/>
      <c r="E6" s="174"/>
      <c r="F6" s="44"/>
      <c r="H6" s="37"/>
      <c r="I6" s="31" t="s">
        <v>7</v>
      </c>
      <c r="J6" s="31"/>
      <c r="K6" s="182"/>
      <c r="L6" s="182"/>
      <c r="M6" s="182"/>
      <c r="N6" s="182"/>
      <c r="O6" s="182"/>
      <c r="P6" s="27"/>
      <c r="Q6" s="4"/>
      <c r="R6" s="2"/>
    </row>
    <row r="7" spans="1:18" ht="9" customHeight="1" thickBot="1" x14ac:dyDescent="0.25">
      <c r="A7" s="1"/>
      <c r="C7" s="40"/>
      <c r="D7" s="40"/>
      <c r="E7" s="40"/>
      <c r="F7" s="43"/>
      <c r="H7" s="37"/>
      <c r="I7" s="30"/>
      <c r="J7" s="30"/>
      <c r="K7" s="30"/>
      <c r="L7" s="19"/>
      <c r="M7" s="19"/>
      <c r="N7" s="19"/>
      <c r="O7" s="18"/>
      <c r="P7" s="27"/>
      <c r="Q7" s="4"/>
      <c r="R7" s="2"/>
    </row>
    <row r="8" spans="1:18" ht="30" customHeight="1" thickBot="1" x14ac:dyDescent="0.25">
      <c r="A8" s="170" t="s">
        <v>39</v>
      </c>
      <c r="B8" s="171"/>
      <c r="C8" s="172"/>
      <c r="D8" s="173"/>
      <c r="E8" s="174"/>
      <c r="F8" s="44"/>
      <c r="H8" s="37"/>
      <c r="I8" s="30" t="s">
        <v>8</v>
      </c>
      <c r="J8" s="30"/>
      <c r="K8" s="182"/>
      <c r="L8" s="182"/>
      <c r="M8" s="182"/>
      <c r="N8" s="182"/>
      <c r="O8" s="182"/>
      <c r="P8" s="27"/>
      <c r="Q8" s="4"/>
      <c r="R8" s="2"/>
    </row>
    <row r="9" spans="1:18" ht="9" customHeight="1" thickBot="1" x14ac:dyDescent="0.25">
      <c r="A9" s="1"/>
      <c r="C9" s="40"/>
      <c r="D9" s="40"/>
      <c r="E9" s="40"/>
      <c r="F9" s="43"/>
      <c r="H9" s="29"/>
      <c r="I9" s="30"/>
      <c r="J9" s="19"/>
      <c r="K9" s="19"/>
      <c r="L9" s="18"/>
      <c r="M9" s="18"/>
      <c r="N9" s="18"/>
      <c r="O9" s="18"/>
      <c r="P9" s="27"/>
      <c r="Q9" s="4"/>
      <c r="R9" s="2"/>
    </row>
    <row r="10" spans="1:18" ht="30" customHeight="1" thickBot="1" x14ac:dyDescent="0.25">
      <c r="A10" s="167" t="s">
        <v>4</v>
      </c>
      <c r="B10" s="168"/>
      <c r="C10" s="175"/>
      <c r="D10" s="176"/>
      <c r="E10" s="177"/>
      <c r="F10" s="44"/>
      <c r="H10" s="32"/>
      <c r="I10" s="33"/>
      <c r="J10" s="33"/>
      <c r="K10" s="33"/>
      <c r="L10" s="10"/>
      <c r="M10" s="10"/>
      <c r="N10" s="10"/>
      <c r="O10" s="10"/>
      <c r="P10" s="34"/>
      <c r="Q10" s="4"/>
      <c r="R10" s="2"/>
    </row>
    <row r="11" spans="1:18" ht="9" customHeight="1" thickBot="1" x14ac:dyDescent="0.25">
      <c r="A11" s="1"/>
      <c r="C11" s="40"/>
      <c r="D11" s="40"/>
      <c r="E11" s="40"/>
      <c r="F11" s="43"/>
      <c r="H11" s="30"/>
      <c r="I11" s="17"/>
      <c r="J11" s="28"/>
      <c r="K11" s="28"/>
      <c r="L11" s="28"/>
      <c r="M11" s="28"/>
      <c r="N11" s="4"/>
      <c r="O11" s="4"/>
      <c r="P11" s="4"/>
      <c r="Q11" s="2"/>
    </row>
    <row r="12" spans="1:18" ht="30" customHeight="1" thickBot="1" x14ac:dyDescent="0.25">
      <c r="A12" s="167" t="s">
        <v>22</v>
      </c>
      <c r="B12" s="168"/>
      <c r="C12" s="172"/>
      <c r="D12" s="173"/>
      <c r="E12" s="174"/>
      <c r="F12" s="45"/>
      <c r="H12" s="31" t="s">
        <v>24</v>
      </c>
      <c r="L12" s="183">
        <f>SUM(R23:R32)</f>
        <v>0</v>
      </c>
      <c r="M12" s="184"/>
      <c r="N12" s="184"/>
      <c r="O12" s="185"/>
      <c r="P12" s="90"/>
      <c r="Q12" s="90"/>
    </row>
    <row r="13" spans="1:18" ht="9" customHeight="1" thickBot="1" x14ac:dyDescent="0.25">
      <c r="A13" s="37"/>
      <c r="C13" s="4"/>
      <c r="D13" s="46"/>
      <c r="E13" s="4"/>
      <c r="F13" s="44"/>
      <c r="H13" s="31"/>
      <c r="L13" s="89"/>
      <c r="M13" s="89"/>
      <c r="N13" s="89"/>
      <c r="O13" s="89"/>
      <c r="P13" s="89"/>
      <c r="Q13" s="89"/>
    </row>
    <row r="14" spans="1:18" ht="30" customHeight="1" thickBot="1" x14ac:dyDescent="0.25">
      <c r="A14" s="167" t="s">
        <v>10</v>
      </c>
      <c r="B14" s="168"/>
      <c r="C14" s="154"/>
      <c r="D14" s="155"/>
      <c r="E14" s="156"/>
      <c r="F14" s="45"/>
      <c r="H14" s="31" t="s">
        <v>18</v>
      </c>
      <c r="L14" s="183">
        <f>SUM(R35:R44)</f>
        <v>0</v>
      </c>
      <c r="M14" s="184"/>
      <c r="N14" s="184"/>
      <c r="O14" s="185"/>
      <c r="P14" s="90"/>
      <c r="Q14" s="90"/>
    </row>
    <row r="15" spans="1:18" ht="9" customHeight="1" thickBot="1" x14ac:dyDescent="0.25">
      <c r="A15" s="37"/>
      <c r="C15" s="157"/>
      <c r="D15" s="158"/>
      <c r="E15" s="159"/>
      <c r="F15" s="47"/>
      <c r="H15" s="31"/>
      <c r="L15" s="36"/>
      <c r="M15" s="36"/>
      <c r="N15" s="36"/>
      <c r="O15" s="36"/>
      <c r="P15" s="36"/>
      <c r="Q15" s="36"/>
    </row>
    <row r="16" spans="1:18" ht="30" customHeight="1" thickBot="1" x14ac:dyDescent="0.25">
      <c r="A16" s="37"/>
      <c r="C16" s="160"/>
      <c r="D16" s="161"/>
      <c r="E16" s="162"/>
      <c r="F16" s="45"/>
      <c r="H16" s="31" t="s">
        <v>19</v>
      </c>
      <c r="L16" s="183">
        <f>L12-L14</f>
        <v>0</v>
      </c>
      <c r="M16" s="184"/>
      <c r="N16" s="184"/>
      <c r="O16" s="185"/>
      <c r="P16" s="90"/>
      <c r="Q16" s="90"/>
    </row>
    <row r="17" spans="1:19" ht="9" customHeight="1" thickBot="1" x14ac:dyDescent="0.25">
      <c r="A17" s="37"/>
      <c r="C17" s="91"/>
      <c r="D17" s="91"/>
      <c r="E17" s="91"/>
      <c r="F17" s="45"/>
      <c r="H17" s="31"/>
      <c r="I17" s="20"/>
      <c r="J17" s="21"/>
      <c r="K17" s="21"/>
      <c r="L17" s="90"/>
      <c r="M17" s="90"/>
      <c r="N17" s="90"/>
      <c r="O17" s="90"/>
      <c r="P17" s="90"/>
      <c r="Q17" s="90"/>
    </row>
    <row r="18" spans="1:19" ht="46.5" customHeight="1" thickBot="1" x14ac:dyDescent="0.25">
      <c r="A18" s="180" t="s">
        <v>42</v>
      </c>
      <c r="B18" s="181"/>
      <c r="C18" s="172"/>
      <c r="D18" s="173"/>
      <c r="E18" s="174"/>
      <c r="F18" s="45"/>
      <c r="H18" s="31"/>
      <c r="I18" s="20"/>
      <c r="J18" s="21"/>
      <c r="K18" s="21"/>
      <c r="L18" s="90"/>
      <c r="M18" s="90"/>
      <c r="N18" s="90"/>
      <c r="O18" s="90"/>
      <c r="P18" s="90"/>
      <c r="Q18" s="90"/>
    </row>
    <row r="19" spans="1:19" ht="16.5" customHeight="1" thickBot="1" x14ac:dyDescent="0.25">
      <c r="A19" s="8"/>
      <c r="B19" s="12"/>
      <c r="C19" s="9"/>
      <c r="D19" s="10"/>
      <c r="E19" s="11"/>
      <c r="F19" s="48"/>
      <c r="I19" s="20"/>
      <c r="J19" s="21"/>
      <c r="K19" s="21"/>
      <c r="L19" s="21"/>
      <c r="M19" s="21"/>
      <c r="N19" s="21"/>
      <c r="O19" s="21"/>
      <c r="P19" s="21"/>
      <c r="Q19" s="35"/>
    </row>
    <row r="20" spans="1:19" ht="15.75" thickBot="1" x14ac:dyDescent="0.25">
      <c r="A20" s="2" t="s">
        <v>20</v>
      </c>
      <c r="I20" s="20"/>
      <c r="J20" s="21"/>
      <c r="K20" s="21"/>
    </row>
    <row r="21" spans="1:19" ht="16.5" customHeight="1" thickBot="1" x14ac:dyDescent="0.25">
      <c r="A21" s="150" t="s">
        <v>0</v>
      </c>
      <c r="B21" s="151"/>
      <c r="C21" s="151"/>
      <c r="D21" s="151"/>
      <c r="E21" s="151"/>
      <c r="F21" s="151"/>
      <c r="G21" s="151"/>
      <c r="H21" s="151"/>
      <c r="I21" s="151"/>
      <c r="J21" s="151"/>
      <c r="K21" s="151"/>
      <c r="L21" s="151"/>
      <c r="M21" s="151"/>
      <c r="N21" s="151"/>
      <c r="O21" s="151"/>
      <c r="P21" s="151"/>
      <c r="Q21" s="151"/>
      <c r="R21" s="151"/>
      <c r="S21" s="109"/>
    </row>
    <row r="22" spans="1:19" s="13" customFormat="1" ht="56.25" customHeight="1" thickBot="1" x14ac:dyDescent="0.3">
      <c r="A22" s="98" t="s">
        <v>11</v>
      </c>
      <c r="B22" s="99" t="s">
        <v>12</v>
      </c>
      <c r="C22" s="100" t="s">
        <v>13</v>
      </c>
      <c r="D22" s="101" t="s">
        <v>14</v>
      </c>
      <c r="E22" s="102" t="s">
        <v>15</v>
      </c>
      <c r="F22" s="103" t="s">
        <v>16</v>
      </c>
      <c r="G22" s="104" t="s">
        <v>43</v>
      </c>
      <c r="H22" s="104" t="s">
        <v>44</v>
      </c>
      <c r="I22" s="104" t="s">
        <v>45</v>
      </c>
      <c r="J22" s="104" t="s">
        <v>46</v>
      </c>
      <c r="K22" s="104" t="s">
        <v>47</v>
      </c>
      <c r="L22" s="105" t="s">
        <v>2</v>
      </c>
      <c r="M22" s="105" t="s">
        <v>49</v>
      </c>
      <c r="N22" s="105" t="s">
        <v>23</v>
      </c>
      <c r="O22" s="106" t="s">
        <v>40</v>
      </c>
      <c r="P22" s="106" t="s">
        <v>55</v>
      </c>
      <c r="Q22" s="106" t="s">
        <v>41</v>
      </c>
      <c r="R22" s="107" t="s">
        <v>17</v>
      </c>
      <c r="S22" s="108" t="s">
        <v>38</v>
      </c>
    </row>
    <row r="23" spans="1:19" s="14" customFormat="1" x14ac:dyDescent="0.2">
      <c r="A23" s="76"/>
      <c r="B23" s="77"/>
      <c r="C23" s="75"/>
      <c r="D23" s="75"/>
      <c r="E23" s="74"/>
      <c r="F23" s="78"/>
      <c r="G23" s="78"/>
      <c r="H23" s="78"/>
      <c r="I23" s="78"/>
      <c r="J23" s="78"/>
      <c r="K23" s="78"/>
      <c r="L23" s="79"/>
      <c r="M23" s="79"/>
      <c r="N23" s="79"/>
      <c r="O23" s="87"/>
      <c r="P23" s="87"/>
      <c r="Q23" s="87"/>
      <c r="R23" s="80"/>
      <c r="S23" s="201" t="str">
        <f>CONCATENATE("COST CORRECTION - ORIGINAL COSTING invoice #", C12)</f>
        <v>COST CORRECTION - ORIGINAL COSTING invoice #</v>
      </c>
    </row>
    <row r="24" spans="1:19" s="15" customFormat="1" x14ac:dyDescent="0.2">
      <c r="A24" s="76"/>
      <c r="B24" s="77"/>
      <c r="C24" s="75"/>
      <c r="D24" s="75"/>
      <c r="E24" s="74"/>
      <c r="F24" s="78"/>
      <c r="G24" s="78"/>
      <c r="H24" s="78"/>
      <c r="I24" s="78"/>
      <c r="J24" s="78"/>
      <c r="K24" s="78"/>
      <c r="L24" s="79"/>
      <c r="M24" s="79"/>
      <c r="N24" s="79"/>
      <c r="O24" s="87"/>
      <c r="P24" s="87"/>
      <c r="Q24" s="87"/>
      <c r="R24" s="80"/>
      <c r="S24" s="201"/>
    </row>
    <row r="25" spans="1:19" s="15" customFormat="1" x14ac:dyDescent="0.2">
      <c r="A25" s="76"/>
      <c r="B25" s="77"/>
      <c r="C25" s="75"/>
      <c r="D25" s="75"/>
      <c r="E25" s="74"/>
      <c r="F25" s="78"/>
      <c r="G25" s="78"/>
      <c r="H25" s="78"/>
      <c r="I25" s="78"/>
      <c r="J25" s="78"/>
      <c r="K25" s="78"/>
      <c r="L25" s="79"/>
      <c r="M25" s="79"/>
      <c r="N25" s="79"/>
      <c r="O25" s="87"/>
      <c r="P25" s="87"/>
      <c r="Q25" s="87"/>
      <c r="R25" s="80"/>
      <c r="S25" s="201"/>
    </row>
    <row r="26" spans="1:19" s="15" customFormat="1" x14ac:dyDescent="0.2">
      <c r="A26" s="76"/>
      <c r="B26" s="77"/>
      <c r="C26" s="75"/>
      <c r="D26" s="75"/>
      <c r="E26" s="74"/>
      <c r="F26" s="78"/>
      <c r="G26" s="78"/>
      <c r="H26" s="78"/>
      <c r="I26" s="78"/>
      <c r="J26" s="78"/>
      <c r="K26" s="78"/>
      <c r="L26" s="79"/>
      <c r="M26" s="79"/>
      <c r="N26" s="79"/>
      <c r="O26" s="87"/>
      <c r="P26" s="87"/>
      <c r="Q26" s="87"/>
      <c r="R26" s="80"/>
      <c r="S26" s="201"/>
    </row>
    <row r="27" spans="1:19" s="15" customFormat="1" x14ac:dyDescent="0.2">
      <c r="A27" s="76"/>
      <c r="B27" s="77"/>
      <c r="C27" s="75"/>
      <c r="D27" s="75"/>
      <c r="E27" s="74"/>
      <c r="F27" s="78"/>
      <c r="G27" s="78"/>
      <c r="H27" s="78"/>
      <c r="I27" s="78"/>
      <c r="J27" s="78"/>
      <c r="K27" s="78"/>
      <c r="L27" s="79"/>
      <c r="M27" s="79"/>
      <c r="N27" s="79"/>
      <c r="O27" s="87"/>
      <c r="P27" s="87"/>
      <c r="Q27" s="87"/>
      <c r="R27" s="80"/>
      <c r="S27" s="201"/>
    </row>
    <row r="28" spans="1:19" s="16" customFormat="1" x14ac:dyDescent="0.2">
      <c r="A28" s="76"/>
      <c r="B28" s="77"/>
      <c r="C28" s="75"/>
      <c r="D28" s="75"/>
      <c r="E28" s="74"/>
      <c r="F28" s="78"/>
      <c r="G28" s="78"/>
      <c r="H28" s="78"/>
      <c r="I28" s="78"/>
      <c r="J28" s="78"/>
      <c r="K28" s="78"/>
      <c r="L28" s="79"/>
      <c r="M28" s="79"/>
      <c r="N28" s="79"/>
      <c r="O28" s="87"/>
      <c r="P28" s="87"/>
      <c r="Q28" s="87"/>
      <c r="R28" s="80"/>
      <c r="S28" s="201"/>
    </row>
    <row r="29" spans="1:19" x14ac:dyDescent="0.2">
      <c r="A29" s="76"/>
      <c r="B29" s="77"/>
      <c r="C29" s="75"/>
      <c r="D29" s="75"/>
      <c r="E29" s="74"/>
      <c r="F29" s="78"/>
      <c r="G29" s="78"/>
      <c r="H29" s="78"/>
      <c r="I29" s="78"/>
      <c r="J29" s="78"/>
      <c r="K29" s="78"/>
      <c r="L29" s="79"/>
      <c r="M29" s="79"/>
      <c r="N29" s="79"/>
      <c r="O29" s="87"/>
      <c r="P29" s="87"/>
      <c r="Q29" s="87"/>
      <c r="R29" s="80"/>
      <c r="S29" s="201"/>
    </row>
    <row r="30" spans="1:19" x14ac:dyDescent="0.2">
      <c r="A30" s="76"/>
      <c r="B30" s="77"/>
      <c r="C30" s="75"/>
      <c r="D30" s="75"/>
      <c r="E30" s="74"/>
      <c r="F30" s="78"/>
      <c r="G30" s="78"/>
      <c r="H30" s="78"/>
      <c r="I30" s="78"/>
      <c r="J30" s="78"/>
      <c r="K30" s="78"/>
      <c r="L30" s="79"/>
      <c r="M30" s="79"/>
      <c r="N30" s="79"/>
      <c r="O30" s="87"/>
      <c r="P30" s="87"/>
      <c r="Q30" s="87"/>
      <c r="R30" s="80"/>
      <c r="S30" s="201"/>
    </row>
    <row r="31" spans="1:19" x14ac:dyDescent="0.2">
      <c r="A31" s="76"/>
      <c r="B31" s="77"/>
      <c r="C31" s="75"/>
      <c r="D31" s="75"/>
      <c r="E31" s="74"/>
      <c r="F31" s="78"/>
      <c r="G31" s="78"/>
      <c r="H31" s="78"/>
      <c r="I31" s="78"/>
      <c r="J31" s="78"/>
      <c r="K31" s="78"/>
      <c r="L31" s="79"/>
      <c r="M31" s="79"/>
      <c r="N31" s="79"/>
      <c r="O31" s="87"/>
      <c r="P31" s="87"/>
      <c r="Q31" s="87"/>
      <c r="R31" s="80"/>
      <c r="S31" s="201"/>
    </row>
    <row r="32" spans="1:19" ht="15.75" thickBot="1" x14ac:dyDescent="0.25">
      <c r="A32" s="110"/>
      <c r="B32" s="111"/>
      <c r="C32" s="112"/>
      <c r="D32" s="112"/>
      <c r="E32" s="113"/>
      <c r="F32" s="114"/>
      <c r="G32" s="114"/>
      <c r="H32" s="114"/>
      <c r="I32" s="114"/>
      <c r="J32" s="114"/>
      <c r="K32" s="114"/>
      <c r="L32" s="115"/>
      <c r="M32" s="115"/>
      <c r="N32" s="115"/>
      <c r="O32" s="116"/>
      <c r="P32" s="116"/>
      <c r="Q32" s="116"/>
      <c r="R32" s="117"/>
      <c r="S32" s="202"/>
    </row>
    <row r="33" spans="1:19" ht="16.5" customHeight="1" thickBot="1" x14ac:dyDescent="0.25">
      <c r="A33" s="152" t="s">
        <v>1</v>
      </c>
      <c r="B33" s="153"/>
      <c r="C33" s="153"/>
      <c r="D33" s="153"/>
      <c r="E33" s="153"/>
      <c r="F33" s="153"/>
      <c r="G33" s="153"/>
      <c r="H33" s="153"/>
      <c r="I33" s="153"/>
      <c r="J33" s="153"/>
      <c r="K33" s="153"/>
      <c r="L33" s="153"/>
      <c r="M33" s="153"/>
      <c r="N33" s="153"/>
      <c r="O33" s="153"/>
      <c r="P33" s="153"/>
      <c r="Q33" s="153"/>
      <c r="R33" s="153"/>
      <c r="S33" s="125"/>
    </row>
    <row r="34" spans="1:19" ht="56.25" customHeight="1" thickBot="1" x14ac:dyDescent="0.25">
      <c r="A34" s="118" t="s">
        <v>11</v>
      </c>
      <c r="B34" s="119" t="s">
        <v>12</v>
      </c>
      <c r="C34" s="120" t="s">
        <v>13</v>
      </c>
      <c r="D34" s="120" t="s">
        <v>14</v>
      </c>
      <c r="E34" s="121" t="s">
        <v>15</v>
      </c>
      <c r="F34" s="121" t="s">
        <v>16</v>
      </c>
      <c r="G34" s="122" t="s">
        <v>43</v>
      </c>
      <c r="H34" s="122" t="s">
        <v>44</v>
      </c>
      <c r="I34" s="122" t="s">
        <v>45</v>
      </c>
      <c r="J34" s="122" t="s">
        <v>46</v>
      </c>
      <c r="K34" s="122" t="s">
        <v>47</v>
      </c>
      <c r="L34" s="105" t="s">
        <v>2</v>
      </c>
      <c r="M34" s="105" t="s">
        <v>49</v>
      </c>
      <c r="N34" s="105" t="s">
        <v>23</v>
      </c>
      <c r="O34" s="106" t="s">
        <v>40</v>
      </c>
      <c r="P34" s="106" t="s">
        <v>55</v>
      </c>
      <c r="Q34" s="106" t="s">
        <v>41</v>
      </c>
      <c r="R34" s="123" t="s">
        <v>17</v>
      </c>
      <c r="S34" s="124" t="s">
        <v>38</v>
      </c>
    </row>
    <row r="35" spans="1:19" x14ac:dyDescent="0.2">
      <c r="A35" s="76"/>
      <c r="B35" s="77"/>
      <c r="C35" s="75"/>
      <c r="D35" s="75"/>
      <c r="E35" s="74"/>
      <c r="F35" s="78"/>
      <c r="G35" s="78"/>
      <c r="H35" s="78"/>
      <c r="I35" s="78"/>
      <c r="J35" s="78"/>
      <c r="K35" s="78"/>
      <c r="L35" s="79"/>
      <c r="M35" s="79"/>
      <c r="N35" s="79"/>
      <c r="O35" s="87"/>
      <c r="P35" s="87"/>
      <c r="Q35" s="87"/>
      <c r="R35" s="80"/>
      <c r="S35" s="201" t="str">
        <f>CONCATENATE("COST CORRECTION - NEW COSTING of invoice #", C12)</f>
        <v>COST CORRECTION - NEW COSTING of invoice #</v>
      </c>
    </row>
    <row r="36" spans="1:19" x14ac:dyDescent="0.2">
      <c r="A36" s="76"/>
      <c r="B36" s="77"/>
      <c r="C36" s="78"/>
      <c r="D36" s="78"/>
      <c r="E36" s="77"/>
      <c r="F36" s="78"/>
      <c r="G36" s="78"/>
      <c r="H36" s="78"/>
      <c r="I36" s="78"/>
      <c r="J36" s="78"/>
      <c r="K36" s="78"/>
      <c r="L36" s="79"/>
      <c r="M36" s="79"/>
      <c r="N36" s="79"/>
      <c r="O36" s="87"/>
      <c r="P36" s="87"/>
      <c r="Q36" s="87"/>
      <c r="R36" s="80"/>
      <c r="S36" s="201"/>
    </row>
    <row r="37" spans="1:19" x14ac:dyDescent="0.2">
      <c r="A37" s="76"/>
      <c r="B37" s="77"/>
      <c r="C37" s="78"/>
      <c r="D37" s="78"/>
      <c r="E37" s="77"/>
      <c r="F37" s="78"/>
      <c r="G37" s="78"/>
      <c r="H37" s="78"/>
      <c r="I37" s="78"/>
      <c r="J37" s="78"/>
      <c r="K37" s="78"/>
      <c r="L37" s="79"/>
      <c r="M37" s="79"/>
      <c r="N37" s="79"/>
      <c r="O37" s="87"/>
      <c r="P37" s="87"/>
      <c r="Q37" s="87"/>
      <c r="R37" s="80"/>
      <c r="S37" s="201"/>
    </row>
    <row r="38" spans="1:19" x14ac:dyDescent="0.2">
      <c r="A38" s="76"/>
      <c r="B38" s="77"/>
      <c r="C38" s="78"/>
      <c r="D38" s="78"/>
      <c r="E38" s="77"/>
      <c r="F38" s="78"/>
      <c r="G38" s="78"/>
      <c r="H38" s="78"/>
      <c r="I38" s="78"/>
      <c r="J38" s="78"/>
      <c r="K38" s="78"/>
      <c r="L38" s="79"/>
      <c r="M38" s="79"/>
      <c r="N38" s="79"/>
      <c r="O38" s="87"/>
      <c r="P38" s="87"/>
      <c r="Q38" s="87"/>
      <c r="R38" s="80"/>
      <c r="S38" s="201"/>
    </row>
    <row r="39" spans="1:19" x14ac:dyDescent="0.2">
      <c r="A39" s="76"/>
      <c r="B39" s="77"/>
      <c r="C39" s="78"/>
      <c r="D39" s="78"/>
      <c r="E39" s="77"/>
      <c r="F39" s="78"/>
      <c r="G39" s="78"/>
      <c r="H39" s="78"/>
      <c r="I39" s="78"/>
      <c r="J39" s="78"/>
      <c r="K39" s="78"/>
      <c r="L39" s="79"/>
      <c r="M39" s="79"/>
      <c r="N39" s="79"/>
      <c r="O39" s="87"/>
      <c r="P39" s="87"/>
      <c r="Q39" s="87"/>
      <c r="R39" s="80"/>
      <c r="S39" s="201"/>
    </row>
    <row r="40" spans="1:19" x14ac:dyDescent="0.2">
      <c r="A40" s="76"/>
      <c r="B40" s="77"/>
      <c r="C40" s="78"/>
      <c r="D40" s="78"/>
      <c r="E40" s="77"/>
      <c r="F40" s="78"/>
      <c r="G40" s="78"/>
      <c r="H40" s="78"/>
      <c r="I40" s="78"/>
      <c r="J40" s="78"/>
      <c r="K40" s="78"/>
      <c r="L40" s="79"/>
      <c r="M40" s="79"/>
      <c r="N40" s="79"/>
      <c r="O40" s="87"/>
      <c r="P40" s="87"/>
      <c r="Q40" s="87"/>
      <c r="R40" s="80"/>
      <c r="S40" s="201"/>
    </row>
    <row r="41" spans="1:19" x14ac:dyDescent="0.2">
      <c r="A41" s="76"/>
      <c r="B41" s="77"/>
      <c r="C41" s="78"/>
      <c r="D41" s="78"/>
      <c r="E41" s="77"/>
      <c r="F41" s="78"/>
      <c r="G41" s="78"/>
      <c r="H41" s="78"/>
      <c r="I41" s="78"/>
      <c r="J41" s="78"/>
      <c r="K41" s="78"/>
      <c r="L41" s="79"/>
      <c r="M41" s="79"/>
      <c r="N41" s="79"/>
      <c r="O41" s="87"/>
      <c r="P41" s="87"/>
      <c r="Q41" s="87"/>
      <c r="R41" s="80"/>
      <c r="S41" s="201"/>
    </row>
    <row r="42" spans="1:19" x14ac:dyDescent="0.2">
      <c r="A42" s="76"/>
      <c r="B42" s="77"/>
      <c r="C42" s="78"/>
      <c r="D42" s="78"/>
      <c r="E42" s="77"/>
      <c r="F42" s="78"/>
      <c r="G42" s="78"/>
      <c r="H42" s="78"/>
      <c r="I42" s="78"/>
      <c r="J42" s="78"/>
      <c r="K42" s="78"/>
      <c r="L42" s="79"/>
      <c r="M42" s="79"/>
      <c r="N42" s="79"/>
      <c r="O42" s="87"/>
      <c r="P42" s="87"/>
      <c r="Q42" s="87"/>
      <c r="R42" s="80"/>
      <c r="S42" s="201"/>
    </row>
    <row r="43" spans="1:19" x14ac:dyDescent="0.2">
      <c r="A43" s="76"/>
      <c r="B43" s="77"/>
      <c r="C43" s="78"/>
      <c r="D43" s="78"/>
      <c r="E43" s="77"/>
      <c r="F43" s="78"/>
      <c r="G43" s="78"/>
      <c r="H43" s="78"/>
      <c r="I43" s="78"/>
      <c r="J43" s="78"/>
      <c r="K43" s="78"/>
      <c r="L43" s="79"/>
      <c r="M43" s="79"/>
      <c r="N43" s="79"/>
      <c r="O43" s="87"/>
      <c r="P43" s="87"/>
      <c r="Q43" s="87"/>
      <c r="R43" s="80"/>
      <c r="S43" s="201"/>
    </row>
    <row r="44" spans="1:19" ht="15.75" thickBot="1" x14ac:dyDescent="0.25">
      <c r="A44" s="81"/>
      <c r="B44" s="82"/>
      <c r="C44" s="83"/>
      <c r="D44" s="83"/>
      <c r="E44" s="82"/>
      <c r="F44" s="83"/>
      <c r="G44" s="83"/>
      <c r="H44" s="83"/>
      <c r="I44" s="83"/>
      <c r="J44" s="83"/>
      <c r="K44" s="83"/>
      <c r="L44" s="84"/>
      <c r="M44" s="84"/>
      <c r="N44" s="84"/>
      <c r="O44" s="88"/>
      <c r="P44" s="88"/>
      <c r="Q44" s="88"/>
      <c r="R44" s="85"/>
      <c r="S44" s="203"/>
    </row>
  </sheetData>
  <mergeCells count="24">
    <mergeCell ref="C18:E18"/>
    <mergeCell ref="K8:O8"/>
    <mergeCell ref="K6:O6"/>
    <mergeCell ref="K4:O4"/>
    <mergeCell ref="L16:O16"/>
    <mergeCell ref="L14:O14"/>
    <mergeCell ref="L12:O12"/>
    <mergeCell ref="C4:E4"/>
    <mergeCell ref="A21:R21"/>
    <mergeCell ref="A33:R33"/>
    <mergeCell ref="C14:E16"/>
    <mergeCell ref="C1:F2"/>
    <mergeCell ref="A14:B14"/>
    <mergeCell ref="A12:B12"/>
    <mergeCell ref="A10:B10"/>
    <mergeCell ref="A4:B4"/>
    <mergeCell ref="A8:B8"/>
    <mergeCell ref="C12:E12"/>
    <mergeCell ref="C10:E10"/>
    <mergeCell ref="C8:E8"/>
    <mergeCell ref="C6:E6"/>
    <mergeCell ref="A6:B6"/>
    <mergeCell ref="H1:P2"/>
    <mergeCell ref="A18:B18"/>
  </mergeCells>
  <conditionalFormatting sqref="L16:M18 P16:Q18">
    <cfRule type="cellIs" dxfId="0" priority="1" operator="notEqual">
      <formula>0</formula>
    </cfRule>
  </conditionalFormatting>
  <pageMargins left="0.7" right="0.7" top="0.75" bottom="0.75" header="0.3" footer="0.3"/>
  <pageSetup scale="3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
  <sheetViews>
    <sheetView topLeftCell="A4" workbookViewId="0">
      <selection activeCell="C13" sqref="C13"/>
    </sheetView>
  </sheetViews>
  <sheetFormatPr defaultColWidth="9.140625" defaultRowHeight="15" x14ac:dyDescent="0.2"/>
  <cols>
    <col min="1" max="1" width="10.85546875" style="2" bestFit="1" customWidth="1"/>
    <col min="2" max="2" width="21.5703125" style="2" customWidth="1"/>
    <col min="3" max="3" width="66.5703125" style="2" customWidth="1"/>
    <col min="4" max="4" width="27.5703125" style="2" hidden="1" customWidth="1"/>
    <col min="5" max="5" width="16.85546875" style="2" customWidth="1"/>
    <col min="6" max="6" width="25.140625" style="2" hidden="1" customWidth="1"/>
    <col min="7" max="7" width="25.42578125" style="2" customWidth="1"/>
    <col min="8" max="16384" width="9.140625" style="2"/>
  </cols>
  <sheetData>
    <row r="1" spans="1:7" ht="19.5" customHeight="1" x14ac:dyDescent="0.2">
      <c r="A1" s="189" t="s">
        <v>27</v>
      </c>
      <c r="B1" s="190"/>
      <c r="C1" s="190"/>
      <c r="D1" s="190"/>
      <c r="E1" s="190"/>
      <c r="F1" s="190"/>
      <c r="G1" s="191"/>
    </row>
    <row r="2" spans="1:7" ht="15" customHeight="1" x14ac:dyDescent="0.2">
      <c r="A2" s="192"/>
      <c r="B2" s="193"/>
      <c r="C2" s="193"/>
      <c r="D2" s="193"/>
      <c r="E2" s="193"/>
      <c r="F2" s="193"/>
      <c r="G2" s="194"/>
    </row>
    <row r="3" spans="1:7" ht="15" customHeight="1" x14ac:dyDescent="0.2">
      <c r="A3" s="192" t="s">
        <v>21</v>
      </c>
      <c r="B3" s="193"/>
      <c r="C3" s="193"/>
      <c r="D3" s="193"/>
      <c r="E3" s="193"/>
      <c r="F3" s="193"/>
      <c r="G3" s="194"/>
    </row>
    <row r="4" spans="1:7" ht="15" customHeight="1" x14ac:dyDescent="0.2">
      <c r="A4" s="192"/>
      <c r="B4" s="193"/>
      <c r="C4" s="193"/>
      <c r="D4" s="193"/>
      <c r="E4" s="193"/>
      <c r="F4" s="193"/>
      <c r="G4" s="194"/>
    </row>
    <row r="5" spans="1:7" ht="15.75" thickBot="1" x14ac:dyDescent="0.25">
      <c r="A5" s="195" t="s">
        <v>0</v>
      </c>
      <c r="B5" s="196"/>
      <c r="C5" s="196"/>
      <c r="D5" s="196"/>
      <c r="E5" s="196"/>
      <c r="F5" s="196"/>
      <c r="G5" s="197"/>
    </row>
    <row r="6" spans="1:7" ht="45.75" thickBot="1" x14ac:dyDescent="0.25">
      <c r="A6" s="51" t="s">
        <v>28</v>
      </c>
      <c r="B6" s="52" t="s">
        <v>29</v>
      </c>
      <c r="C6" s="52" t="s">
        <v>30</v>
      </c>
      <c r="D6" s="52" t="s">
        <v>35</v>
      </c>
      <c r="E6" s="52" t="s">
        <v>32</v>
      </c>
      <c r="F6" s="52" t="s">
        <v>36</v>
      </c>
      <c r="G6" s="53" t="s">
        <v>23</v>
      </c>
    </row>
    <row r="7" spans="1:7" x14ac:dyDescent="0.2">
      <c r="A7" s="59">
        <v>1</v>
      </c>
      <c r="B7" s="60">
        <f>-'Request Form'!R23</f>
        <v>0</v>
      </c>
      <c r="C7" s="57" t="str">
        <f>CONCATENATE('Request Form'!A23,"-",'Request Form'!B23,"-",'Request Form'!C23,"-",'Request Form'!D23,"-",'Request Form'!E23,"-",'Request Form'!F23,"-",'Request Form'!G23,"-",'Request Form'!H23,"-",'Request Form'!I23,"-",'Request Form'!J23,"-",'Request Form'!K23)</f>
        <v>----------</v>
      </c>
      <c r="D7" s="57">
        <f>'Request Form'!L23</f>
        <v>0</v>
      </c>
      <c r="E7" s="57" t="str">
        <f t="shared" ref="E7:E16" si="0">IF(D7=0,"N/A",D7)</f>
        <v>N/A</v>
      </c>
      <c r="F7" s="57">
        <f>'Request Form'!N23</f>
        <v>0</v>
      </c>
      <c r="G7" s="71" t="str">
        <f>IF(F7=0,"N/A",F7)</f>
        <v>N/A</v>
      </c>
    </row>
    <row r="8" spans="1:7" x14ac:dyDescent="0.2">
      <c r="A8" s="59">
        <v>2</v>
      </c>
      <c r="B8" s="60">
        <f>-'Request Form'!R24</f>
        <v>0</v>
      </c>
      <c r="C8" s="57" t="str">
        <f>CONCATENATE('Request Form'!A24,"-",'Request Form'!B24,"-",'Request Form'!C24,"-",'Request Form'!D24,"-",'Request Form'!E24,"-",'Request Form'!F24,"-",'Request Form'!G24,"-",'Request Form'!H24,"-",'Request Form'!I24,"-",'Request Form'!J24,"-",'Request Form'!K24)</f>
        <v>----------</v>
      </c>
      <c r="D8" s="57">
        <f>'Request Form'!L24</f>
        <v>0</v>
      </c>
      <c r="E8" s="58" t="str">
        <f t="shared" si="0"/>
        <v>N/A</v>
      </c>
      <c r="F8" s="57">
        <f>'Request Form'!N24</f>
        <v>0</v>
      </c>
      <c r="G8" s="54" t="str">
        <f t="shared" ref="G8:G16" si="1">IF(F8=0,"N/A",F8)</f>
        <v>N/A</v>
      </c>
    </row>
    <row r="9" spans="1:7" x14ac:dyDescent="0.2">
      <c r="A9" s="59">
        <v>3</v>
      </c>
      <c r="B9" s="60">
        <f>-'Request Form'!R25</f>
        <v>0</v>
      </c>
      <c r="C9" s="57" t="str">
        <f>CONCATENATE('Request Form'!A25,"-",'Request Form'!B25,"-",'Request Form'!C25,"-",'Request Form'!D25,"-",'Request Form'!E25,"-",'Request Form'!F25,"-",'Request Form'!G25,"-",'Request Form'!H25,"-",'Request Form'!I25,"-",'Request Form'!J25,"-",'Request Form'!K25)</f>
        <v>----------</v>
      </c>
      <c r="D9" s="57">
        <f>'Request Form'!L25</f>
        <v>0</v>
      </c>
      <c r="E9" s="58" t="str">
        <f t="shared" si="0"/>
        <v>N/A</v>
      </c>
      <c r="F9" s="57">
        <f>'Request Form'!N25</f>
        <v>0</v>
      </c>
      <c r="G9" s="54" t="str">
        <f t="shared" si="1"/>
        <v>N/A</v>
      </c>
    </row>
    <row r="10" spans="1:7" x14ac:dyDescent="0.2">
      <c r="A10" s="59">
        <v>4</v>
      </c>
      <c r="B10" s="60">
        <f>-'Request Form'!R26</f>
        <v>0</v>
      </c>
      <c r="C10" s="57" t="str">
        <f>CONCATENATE('Request Form'!A26,"-",'Request Form'!B26,"-",'Request Form'!C26,"-",'Request Form'!D26,"-",'Request Form'!E26,"-",'Request Form'!F26,"-",'Request Form'!G26,"-",'Request Form'!H26,"-",'Request Form'!I26,"-",'Request Form'!J26,"-",'Request Form'!K26)</f>
        <v>----------</v>
      </c>
      <c r="D10" s="57">
        <f>'Request Form'!L26</f>
        <v>0</v>
      </c>
      <c r="E10" s="58" t="str">
        <f t="shared" si="0"/>
        <v>N/A</v>
      </c>
      <c r="F10" s="57">
        <f>'Request Form'!N26</f>
        <v>0</v>
      </c>
      <c r="G10" s="54" t="str">
        <f t="shared" si="1"/>
        <v>N/A</v>
      </c>
    </row>
    <row r="11" spans="1:7" x14ac:dyDescent="0.2">
      <c r="A11" s="59">
        <v>5</v>
      </c>
      <c r="B11" s="60">
        <f>-'Request Form'!R27</f>
        <v>0</v>
      </c>
      <c r="C11" s="57" t="str">
        <f>CONCATENATE('Request Form'!A27,"-",'Request Form'!B27,"-",'Request Form'!C27,"-",'Request Form'!D27,"-",'Request Form'!E27,"-",'Request Form'!F27,"-",'Request Form'!G27,"-",'Request Form'!H27,"-",'Request Form'!I27,"-",'Request Form'!J27,"-",'Request Form'!K27)</f>
        <v>----------</v>
      </c>
      <c r="D11" s="57">
        <f>'Request Form'!L27</f>
        <v>0</v>
      </c>
      <c r="E11" s="58" t="str">
        <f t="shared" si="0"/>
        <v>N/A</v>
      </c>
      <c r="F11" s="57">
        <f>'Request Form'!N27</f>
        <v>0</v>
      </c>
      <c r="G11" s="54" t="str">
        <f t="shared" si="1"/>
        <v>N/A</v>
      </c>
    </row>
    <row r="12" spans="1:7" x14ac:dyDescent="0.2">
      <c r="A12" s="59">
        <v>6</v>
      </c>
      <c r="B12" s="60">
        <f>-'Request Form'!R28</f>
        <v>0</v>
      </c>
      <c r="C12" s="57" t="str">
        <f>CONCATENATE('Request Form'!A28,"-",'Request Form'!B28,"-",'Request Form'!C28,"-",'Request Form'!D28,"-",'Request Form'!E28,"-",'Request Form'!F28,"-",'Request Form'!G28,"-",'Request Form'!H28,"-",'Request Form'!I28,"-",'Request Form'!J28,"-",'Request Form'!K28)</f>
        <v>----------</v>
      </c>
      <c r="D12" s="57">
        <f>'Request Form'!L28</f>
        <v>0</v>
      </c>
      <c r="E12" s="58" t="str">
        <f t="shared" si="0"/>
        <v>N/A</v>
      </c>
      <c r="F12" s="57">
        <f>'Request Form'!N28</f>
        <v>0</v>
      </c>
      <c r="G12" s="54" t="str">
        <f t="shared" si="1"/>
        <v>N/A</v>
      </c>
    </row>
    <row r="13" spans="1:7" x14ac:dyDescent="0.2">
      <c r="A13" s="59">
        <v>7</v>
      </c>
      <c r="B13" s="60">
        <f>-'Request Form'!R29</f>
        <v>0</v>
      </c>
      <c r="C13" s="57" t="str">
        <f>CONCATENATE('Request Form'!A29,"-",'Request Form'!B29,"-",'Request Form'!C29,"-",'Request Form'!D29,"-",'Request Form'!E29,"-",'Request Form'!F29,"-",'Request Form'!G29,"-",'Request Form'!H29,"-",'Request Form'!I29,"-",'Request Form'!J29,"-",'Request Form'!K29)</f>
        <v>----------</v>
      </c>
      <c r="D13" s="57">
        <f>'Request Form'!L29</f>
        <v>0</v>
      </c>
      <c r="E13" s="58" t="str">
        <f t="shared" si="0"/>
        <v>N/A</v>
      </c>
      <c r="F13" s="57">
        <f>'Request Form'!N29</f>
        <v>0</v>
      </c>
      <c r="G13" s="54" t="str">
        <f t="shared" si="1"/>
        <v>N/A</v>
      </c>
    </row>
    <row r="14" spans="1:7" x14ac:dyDescent="0.2">
      <c r="A14" s="59">
        <v>8</v>
      </c>
      <c r="B14" s="60">
        <f>-'Request Form'!R30</f>
        <v>0</v>
      </c>
      <c r="C14" s="57" t="str">
        <f>CONCATENATE('Request Form'!A30,"-",'Request Form'!B30,"-",'Request Form'!C30,"-",'Request Form'!D30,"-",'Request Form'!E30,"-",'Request Form'!F30,"-",'Request Form'!G30,"-",'Request Form'!H30,"-",'Request Form'!I30,"-",'Request Form'!J30,"-",'Request Form'!K30)</f>
        <v>----------</v>
      </c>
      <c r="D14" s="57">
        <f>'Request Form'!L30</f>
        <v>0</v>
      </c>
      <c r="E14" s="58" t="str">
        <f t="shared" si="0"/>
        <v>N/A</v>
      </c>
      <c r="F14" s="57">
        <f>'Request Form'!N30</f>
        <v>0</v>
      </c>
      <c r="G14" s="54" t="str">
        <f t="shared" si="1"/>
        <v>N/A</v>
      </c>
    </row>
    <row r="15" spans="1:7" ht="15.75" thickBot="1" x14ac:dyDescent="0.25">
      <c r="A15" s="59">
        <v>9</v>
      </c>
      <c r="B15" s="60">
        <f>-'Request Form'!R31</f>
        <v>0</v>
      </c>
      <c r="C15" s="57" t="str">
        <f>CONCATENATE('Request Form'!A31,"-",'Request Form'!B31,"-",'Request Form'!C31,"-",'Request Form'!D31,"-",'Request Form'!E31,"-",'Request Form'!F31,"-",'Request Form'!G31,"-",'Request Form'!H31,"-",'Request Form'!I31,"-",'Request Form'!J31,"-",'Request Form'!K31)</f>
        <v>----------</v>
      </c>
      <c r="D15" s="57">
        <f>'Request Form'!L31</f>
        <v>0</v>
      </c>
      <c r="E15" s="58" t="str">
        <f t="shared" si="0"/>
        <v>N/A</v>
      </c>
      <c r="F15" s="57">
        <f>'Request Form'!N31</f>
        <v>0</v>
      </c>
      <c r="G15" s="54" t="str">
        <f t="shared" si="1"/>
        <v>N/A</v>
      </c>
    </row>
    <row r="16" spans="1:7" ht="15.75" thickBot="1" x14ac:dyDescent="0.25">
      <c r="A16" s="59">
        <v>10</v>
      </c>
      <c r="B16" s="60">
        <f>-'Request Form'!R32</f>
        <v>0</v>
      </c>
      <c r="C16" s="57" t="str">
        <f>CONCATENATE('Request Form'!A32,"-",'Request Form'!B32,"-",'Request Form'!C32,"-",'Request Form'!D32,"-",'Request Form'!E32,"-",'Request Form'!F32,"-",'Request Form'!G32,"-",'Request Form'!H32,"-",'Request Form'!I32,"-",'Request Form'!J32,"-",'Request Form'!K32)</f>
        <v>----------</v>
      </c>
      <c r="D16" s="57">
        <f>'Request Form'!L32</f>
        <v>0</v>
      </c>
      <c r="E16" s="58" t="str">
        <f t="shared" si="0"/>
        <v>N/A</v>
      </c>
      <c r="F16" s="57">
        <f>'Request Form'!N32</f>
        <v>0</v>
      </c>
      <c r="G16" s="54" t="str">
        <f t="shared" si="1"/>
        <v>N/A</v>
      </c>
    </row>
    <row r="17" spans="1:7" ht="15.75" thickBot="1" x14ac:dyDescent="0.25">
      <c r="A17" s="198" t="s">
        <v>50</v>
      </c>
      <c r="B17" s="199"/>
      <c r="C17" s="199"/>
      <c r="D17" s="199"/>
      <c r="E17" s="199"/>
      <c r="F17" s="199"/>
      <c r="G17" s="200"/>
    </row>
    <row r="18" spans="1:7" ht="45.75" thickBot="1" x14ac:dyDescent="0.25">
      <c r="A18" s="55" t="s">
        <v>34</v>
      </c>
      <c r="B18" s="56" t="s">
        <v>29</v>
      </c>
      <c r="C18" s="56" t="s">
        <v>30</v>
      </c>
      <c r="D18" s="56" t="s">
        <v>31</v>
      </c>
      <c r="E18" s="56" t="s">
        <v>32</v>
      </c>
      <c r="F18" s="56" t="s">
        <v>33</v>
      </c>
      <c r="G18" s="72" t="s">
        <v>23</v>
      </c>
    </row>
    <row r="19" spans="1:7" x14ac:dyDescent="0.2">
      <c r="A19" s="66">
        <v>1</v>
      </c>
      <c r="B19" s="67">
        <f>'Request Form'!R35</f>
        <v>0</v>
      </c>
      <c r="C19" s="68" t="str">
        <f>CONCATENATE('Request Form'!A35,"-",'Request Form'!B35,"-",'Request Form'!C35,"-",'Request Form'!D35,"-",'Request Form'!E35,"-",'Request Form'!F35,"-",'Request Form'!G35,"-",'Request Form'!H35,"-",'Request Form'!I35,"-",'Request Form'!J35,"-",'Request Form'!K35)</f>
        <v>----------</v>
      </c>
      <c r="D19" s="68">
        <f>'Request Form'!L35</f>
        <v>0</v>
      </c>
      <c r="E19" s="68" t="str">
        <f>IF(D19=0,"N/A",D19)</f>
        <v>N/A</v>
      </c>
      <c r="F19" s="68">
        <f>'Request Form'!N35</f>
        <v>0</v>
      </c>
      <c r="G19" s="69" t="str">
        <f>IF(F19=0,"N/A",F19)</f>
        <v>N/A</v>
      </c>
    </row>
    <row r="20" spans="1:7" x14ac:dyDescent="0.2">
      <c r="A20" s="62">
        <v>2</v>
      </c>
      <c r="B20" s="61">
        <f>'Request Form'!R36</f>
        <v>0</v>
      </c>
      <c r="C20" s="58" t="str">
        <f>CONCATENATE('Request Form'!A36,"-",'Request Form'!B36,"-",'Request Form'!C36,"-",'Request Form'!D36,"-",'Request Form'!E36,"-",'Request Form'!F36,"-",'Request Form'!G36,"-",'Request Form'!H36,"-",'Request Form'!I36,"-",'Request Form'!J36,"-",'Request Form'!K36)</f>
        <v>----------</v>
      </c>
      <c r="D20" s="57">
        <f>'Request Form'!L36</f>
        <v>0</v>
      </c>
      <c r="E20" s="58" t="str">
        <f t="shared" ref="E20:E28" si="2">IF(D20=0,"N/A",D20)</f>
        <v>N/A</v>
      </c>
      <c r="F20" s="57">
        <f>'Request Form'!N36</f>
        <v>0</v>
      </c>
      <c r="G20" s="54" t="str">
        <f t="shared" ref="G20:G28" si="3">IF(F20=0,"N/A",F20)</f>
        <v>N/A</v>
      </c>
    </row>
    <row r="21" spans="1:7" x14ac:dyDescent="0.2">
      <c r="A21" s="62">
        <v>3</v>
      </c>
      <c r="B21" s="61">
        <f>'Request Form'!R37</f>
        <v>0</v>
      </c>
      <c r="C21" s="57" t="str">
        <f>CONCATENATE('Request Form'!A37,"-",'Request Form'!B37,"-",'Request Form'!C37,"-",'Request Form'!D37,"-",'Request Form'!E37,"-",'Request Form'!F37,"-",'Request Form'!G37,"-",'Request Form'!H37,"-",'Request Form'!I37,"-",'Request Form'!J37,"-",'Request Form'!K37)</f>
        <v>----------</v>
      </c>
      <c r="D21" s="57">
        <f>'Request Form'!L37</f>
        <v>0</v>
      </c>
      <c r="E21" s="58" t="str">
        <f t="shared" si="2"/>
        <v>N/A</v>
      </c>
      <c r="F21" s="57">
        <f>'Request Form'!N37</f>
        <v>0</v>
      </c>
      <c r="G21" s="54" t="str">
        <f t="shared" si="3"/>
        <v>N/A</v>
      </c>
    </row>
    <row r="22" spans="1:7" x14ac:dyDescent="0.2">
      <c r="A22" s="62">
        <v>4</v>
      </c>
      <c r="B22" s="61">
        <f>'Request Form'!R38</f>
        <v>0</v>
      </c>
      <c r="C22" s="57" t="str">
        <f>CONCATENATE('Request Form'!A38,"-",'Request Form'!B38,"-",'Request Form'!C38,"-",'Request Form'!D38,"-",'Request Form'!E38,"-",'Request Form'!F38,"-",'Request Form'!G38,"-",'Request Form'!H38,"-",'Request Form'!I38,"-",'Request Form'!J38,"-",'Request Form'!K38)</f>
        <v>----------</v>
      </c>
      <c r="D22" s="57">
        <f>'Request Form'!L38</f>
        <v>0</v>
      </c>
      <c r="E22" s="58" t="str">
        <f t="shared" si="2"/>
        <v>N/A</v>
      </c>
      <c r="F22" s="57">
        <f>'Request Form'!N38</f>
        <v>0</v>
      </c>
      <c r="G22" s="54" t="str">
        <f t="shared" si="3"/>
        <v>N/A</v>
      </c>
    </row>
    <row r="23" spans="1:7" x14ac:dyDescent="0.2">
      <c r="A23" s="62">
        <v>5</v>
      </c>
      <c r="B23" s="61">
        <f>'Request Form'!R39</f>
        <v>0</v>
      </c>
      <c r="C23" s="57" t="str">
        <f>CONCATENATE('Request Form'!A39,"-",'Request Form'!B39,"-",'Request Form'!C39,"-",'Request Form'!D39,"-",'Request Form'!E39,"-",'Request Form'!F39,"-",'Request Form'!G39,"-",'Request Form'!H39,"-",'Request Form'!I39,"-",'Request Form'!J39,"-",'Request Form'!K39)</f>
        <v>----------</v>
      </c>
      <c r="D23" s="57">
        <f>'Request Form'!L39</f>
        <v>0</v>
      </c>
      <c r="E23" s="58" t="str">
        <f t="shared" si="2"/>
        <v>N/A</v>
      </c>
      <c r="F23" s="57">
        <f>'Request Form'!N39</f>
        <v>0</v>
      </c>
      <c r="G23" s="54" t="str">
        <f t="shared" si="3"/>
        <v>N/A</v>
      </c>
    </row>
    <row r="24" spans="1:7" x14ac:dyDescent="0.2">
      <c r="A24" s="62">
        <v>6</v>
      </c>
      <c r="B24" s="61">
        <f>'Request Form'!R40</f>
        <v>0</v>
      </c>
      <c r="C24" s="57" t="str">
        <f>CONCATENATE('Request Form'!A40,"-",'Request Form'!B40,"-",'Request Form'!C40,"-",'Request Form'!D40,"-",'Request Form'!E40,"-",'Request Form'!F40,"-",'Request Form'!G40,"-",'Request Form'!H40,"-",'Request Form'!I40,"-",'Request Form'!J40,"-",'Request Form'!K40)</f>
        <v>----------</v>
      </c>
      <c r="D24" s="57">
        <f>'Request Form'!L40</f>
        <v>0</v>
      </c>
      <c r="E24" s="58" t="str">
        <f t="shared" si="2"/>
        <v>N/A</v>
      </c>
      <c r="F24" s="57">
        <f>'Request Form'!N40</f>
        <v>0</v>
      </c>
      <c r="G24" s="54" t="str">
        <f t="shared" si="3"/>
        <v>N/A</v>
      </c>
    </row>
    <row r="25" spans="1:7" x14ac:dyDescent="0.2">
      <c r="A25" s="62">
        <v>7</v>
      </c>
      <c r="B25" s="61">
        <f>'Request Form'!R41</f>
        <v>0</v>
      </c>
      <c r="C25" s="57" t="str">
        <f>CONCATENATE('Request Form'!A41,"-",'Request Form'!B41,"-",'Request Form'!C41,"-",'Request Form'!D41,"-",'Request Form'!E41,"-",'Request Form'!F41,"-",'Request Form'!G41,"-",'Request Form'!H41,"-",'Request Form'!I41,"-",'Request Form'!J41,"-",'Request Form'!K41)</f>
        <v>----------</v>
      </c>
      <c r="D25" s="57">
        <f>'Request Form'!L41</f>
        <v>0</v>
      </c>
      <c r="E25" s="58" t="str">
        <f t="shared" si="2"/>
        <v>N/A</v>
      </c>
      <c r="F25" s="57">
        <f>'Request Form'!N41</f>
        <v>0</v>
      </c>
      <c r="G25" s="54" t="str">
        <f t="shared" si="3"/>
        <v>N/A</v>
      </c>
    </row>
    <row r="26" spans="1:7" x14ac:dyDescent="0.2">
      <c r="A26" s="62">
        <v>8</v>
      </c>
      <c r="B26" s="61">
        <f>'Request Form'!R42</f>
        <v>0</v>
      </c>
      <c r="C26" s="57" t="str">
        <f>CONCATENATE('Request Form'!A42,"-",'Request Form'!B42,"-",'Request Form'!C42,"-",'Request Form'!D42,"-",'Request Form'!E42,"-",'Request Form'!F42,"-",'Request Form'!G42,"-",'Request Form'!H42,"-",'Request Form'!I42,"-",'Request Form'!J42,"-",'Request Form'!K42)</f>
        <v>----------</v>
      </c>
      <c r="D26" s="57">
        <f>'Request Form'!L42</f>
        <v>0</v>
      </c>
      <c r="E26" s="58" t="str">
        <f t="shared" si="2"/>
        <v>N/A</v>
      </c>
      <c r="F26" s="57">
        <f>'Request Form'!N42</f>
        <v>0</v>
      </c>
      <c r="G26" s="54" t="str">
        <f t="shared" si="3"/>
        <v>N/A</v>
      </c>
    </row>
    <row r="27" spans="1:7" x14ac:dyDescent="0.2">
      <c r="A27" s="62">
        <v>9</v>
      </c>
      <c r="B27" s="61">
        <f>'Request Form'!R43</f>
        <v>0</v>
      </c>
      <c r="C27" s="57" t="str">
        <f>CONCATENATE('Request Form'!A43,"-",'Request Form'!B43,"-",'Request Form'!C43,"-",'Request Form'!D43,"-",'Request Form'!E43,"-",'Request Form'!F43,"-",'Request Form'!G43,"-",'Request Form'!H43,"-",'Request Form'!I43,"-",'Request Form'!J43,"-",'Request Form'!K43)</f>
        <v>----------</v>
      </c>
      <c r="D27" s="57">
        <f>'Request Form'!L43</f>
        <v>0</v>
      </c>
      <c r="E27" s="58" t="str">
        <f t="shared" si="2"/>
        <v>N/A</v>
      </c>
      <c r="F27" s="57">
        <f>'Request Form'!N43</f>
        <v>0</v>
      </c>
      <c r="G27" s="54" t="str">
        <f t="shared" si="3"/>
        <v>N/A</v>
      </c>
    </row>
    <row r="28" spans="1:7" ht="15.75" thickBot="1" x14ac:dyDescent="0.25">
      <c r="A28" s="63">
        <v>10</v>
      </c>
      <c r="B28" s="64">
        <f>'Request Form'!R44</f>
        <v>0</v>
      </c>
      <c r="C28" s="65" t="str">
        <f>CONCATENATE('Request Form'!A44,"-",'Request Form'!B44,"-",'Request Form'!C44,"-",'Request Form'!D44,"-",'Request Form'!E44,"-",'Request Form'!F44,"-",'Request Form'!G44,"-",'Request Form'!H44,"-",'Request Form'!I44,"-",'Request Form'!J44,"-",'Request Form'!K44)</f>
        <v>----------</v>
      </c>
      <c r="D28" s="70">
        <f>'Request Form'!L44</f>
        <v>0</v>
      </c>
      <c r="E28" s="65" t="str">
        <f t="shared" si="2"/>
        <v>N/A</v>
      </c>
      <c r="F28" s="70">
        <f>'Request Form'!N44</f>
        <v>0</v>
      </c>
      <c r="G28" s="73" t="str">
        <f t="shared" si="3"/>
        <v>N/A</v>
      </c>
    </row>
  </sheetData>
  <mergeCells count="4">
    <mergeCell ref="A1:G2"/>
    <mergeCell ref="A3:G4"/>
    <mergeCell ref="A5:G5"/>
    <mergeCell ref="A17:G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933D55DB3C534288789D3F71C50677" ma:contentTypeVersion="8" ma:contentTypeDescription="Create a new document." ma:contentTypeScope="" ma:versionID="35517670ab8cd4b3926b6ade77aaa769">
  <xsd:schema xmlns:xsd="http://www.w3.org/2001/XMLSchema" xmlns:xs="http://www.w3.org/2001/XMLSchema" xmlns:p="http://schemas.microsoft.com/office/2006/metadata/properties" xmlns:ns2="27fb451d-cf33-4e91-8059-ec7cd76999ac" targetNamespace="http://schemas.microsoft.com/office/2006/metadata/properties" ma:root="true" ma:fieldsID="223af5537e8b5982c78a285ae97f39da" ns2:_="">
    <xsd:import namespace="27fb451d-cf33-4e91-8059-ec7cd76999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b451d-cf33-4e91-8059-ec7cd76999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822C9E-A0D0-4AF3-8D18-725A58B4B4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b451d-cf33-4e91-8059-ec7cd76999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C54E03-786D-4FE0-92D9-213ABB57BD7B}">
  <ds:schemaRefs>
    <ds:schemaRef ds:uri="http://schemas.microsoft.com/sharepoint/v3/contenttype/forms"/>
  </ds:schemaRefs>
</ds:datastoreItem>
</file>

<file path=customXml/itemProps3.xml><?xml version="1.0" encoding="utf-8"?>
<ds:datastoreItem xmlns:ds="http://schemas.openxmlformats.org/officeDocument/2006/customXml" ds:itemID="{0EFB476C-35B7-47E1-8C80-A288375D3935}">
  <ds:schemaRefs>
    <ds:schemaRef ds:uri="27fb451d-cf33-4e91-8059-ec7cd76999a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Request Form</vt:lpstr>
      <vt:lpstr>Financial Accounting Use Only</vt:lpstr>
      <vt:lpstr>Instructions!Print_Area</vt:lpstr>
    </vt:vector>
  </TitlesOfParts>
  <Manager/>
  <Company>VUMC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Tanya J</dc:creator>
  <cp:keywords/>
  <dc:description/>
  <cp:lastModifiedBy>Mitchell, Brandon Guy Maynard</cp:lastModifiedBy>
  <cp:revision/>
  <cp:lastPrinted>2026-04-24T19:56:05Z</cp:lastPrinted>
  <dcterms:created xsi:type="dcterms:W3CDTF">2018-07-21T17:51:36Z</dcterms:created>
  <dcterms:modified xsi:type="dcterms:W3CDTF">2026-04-24T21:01:40Z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0x010100CB933D55DB3C534288789D3F71C50677</vt:lpwstr>
  </property>
</Properties>
</file>